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Таблица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<sst xmlns="http://schemas.openxmlformats.org/spreadsheetml/2006/main" count="308" uniqueCount="169">
  <si>
    <t>Инвестпроекты</t>
  </si>
  <si>
    <t>№ п/п</t>
  </si>
  <si>
    <t>Муниципальное образование</t>
  </si>
  <si>
    <t>Наименование инвестиционного проекта</t>
  </si>
  <si>
    <t>Описание инвестиционного проекта, ожидаемые результаты (выпускаемая продукция, планируемые производственные мощности и пр.)</t>
  </si>
  <si>
    <t>Основной вид экономической деятельности (ОКВЭД, прописью и цифрами)</t>
  </si>
  <si>
    <t>Данные об инициаторе проекта (компания, ФИО, телефон, почта)</t>
  </si>
  <si>
    <t>Данные о инвесторе проекта (компания, ФИО, телефон, почта)</t>
  </si>
  <si>
    <t>Стадия проекта (прединвестиционная / инвестиционная / эксплуатация)</t>
  </si>
  <si>
    <t>Дата начала реализации проекта</t>
  </si>
  <si>
    <t>Дата окончания реализации проекта</t>
  </si>
  <si>
    <t>Общий объем инвестиций (общая стоимость проекта), за счет всех источников, млн. руб.</t>
  </si>
  <si>
    <t>Освоенный объем инвестиций (на отчетную дату), млн. руб.</t>
  </si>
  <si>
    <t>Общий объем  инвестиций в 2026 году (за счет всех источников), млн. руб.</t>
  </si>
  <si>
    <t>Общий объем  инвестиций в 2027 году (за счет всех источников), млн. руб.</t>
  </si>
  <si>
    <t>Количество вновь создаваемых рабочих мест</t>
  </si>
  <si>
    <t>Планируемый объем налоговых отчислений (ежегодный, в бюджеты всех уровней, на протяжении всего срока реализации проекта), млн. руб.</t>
  </si>
  <si>
    <t>Контактное лицо в администрации МО, сопровождающее реализацию проекта (ФИО, телефон, почта)</t>
  </si>
  <si>
    <t>Член инвесткоманды Челябинской области в муниципальном образовании (ФИО, телефон, почта)</t>
  </si>
  <si>
    <t>Требуемая инфраструктура (мощность, стоимость, наличие ПСД)</t>
  </si>
  <si>
    <t>Общая стоимость объектов инфраструктуры</t>
  </si>
  <si>
    <t>Меры государственной поддержки, на которые претендует инициатор / инвестор проекта</t>
  </si>
  <si>
    <t>Государственное участие в проекте</t>
  </si>
  <si>
    <t>Текущее состояние инвестиционного проекта /проблемы реализации/ иные комментарии</t>
  </si>
  <si>
    <t>Дата актуализации информации об инвест. проекте</t>
  </si>
  <si>
    <t>Замечания (поле заполняет Минэконом области)</t>
  </si>
  <si>
    <t>Примечание</t>
  </si>
  <si>
    <t>Всего, млн. руб.</t>
  </si>
  <si>
    <t>В том числе:</t>
  </si>
  <si>
    <t>Всего по проекту, в том числе:</t>
  </si>
  <si>
    <t>в 2026 году</t>
  </si>
  <si>
    <t>в 2027 году</t>
  </si>
  <si>
    <t>Цифровой ОКВЭД</t>
  </si>
  <si>
    <t>Наименование ОКВЭД</t>
  </si>
  <si>
    <t>Объем частных инвестиций, млн. руб.</t>
  </si>
  <si>
    <t>Объем инвестиций за счет федерального бюджета млн. руб.</t>
  </si>
  <si>
    <t>Объем инвестиций за счет регионального бюджета млн. руб.</t>
  </si>
  <si>
    <t>Объем инвестиций за счет муниципального бюджета млн. руб.</t>
  </si>
  <si>
    <t>План</t>
  </si>
  <si>
    <t>Факт</t>
  </si>
  <si>
    <t>0</t>
  </si>
  <si>
    <t>21</t>
  </si>
  <si>
    <t>2</t>
  </si>
  <si>
    <t>Копейский городской округ</t>
  </si>
  <si>
    <t>"Строительство Универсальных складов класса «А» продовольственных и непродовольственных товаров" ООО «ПФО Девелопмент»</t>
  </si>
  <si>
    <t>68.</t>
  </si>
  <si>
    <t>Деятельность по операциям с недвижимым имуществом</t>
  </si>
  <si>
    <t>В работе</t>
  </si>
  <si>
    <t>01.01.2024</t>
  </si>
  <si>
    <t>31.12.2027</t>
  </si>
  <si>
    <t>18098</t>
  </si>
  <si>
    <t>6268,181</t>
  </si>
  <si>
    <t>6438</t>
  </si>
  <si>
    <t>7517</t>
  </si>
  <si>
    <t>Кустова О. В., 3513940136, torg@akgo74.ru, Андреева А. Е., 9514638551, ae.andreeva@fond174.ru</t>
  </si>
  <si>
    <t/>
  </si>
  <si>
    <t>1.	Консультация по содействию в подключении к объектам инженерной инфраструктуры.
2.	Сопровождение в предоставлении земельного участка без проведения торгов.</t>
  </si>
  <si>
    <t>Магнит: Ввод объекта в эксплуатацию запланирован на май-июнь 2026 года. Проходят проверку Госстройнадзора. Магнит частично использует имеющиеся площади.
Озон: планируется к сдаче ОЗОН оставшиеся 3 блока.</t>
  </si>
  <si>
    <t>04.05.2026</t>
  </si>
  <si>
    <t>Место реализации проекта: Российская Федерация, Челябинская область, г. Копейск, ул. Ермака, 75. кадастровый номер земельного участка - 74:30:0000000:16121.</t>
  </si>
  <si>
    <t>Строительство, реконструкция и модернизация объектов производства, переработки и хранения (АО "Птицефабрика Челябинская")</t>
  </si>
  <si>
    <t>Строительство, реконструкция и модернизация объектов производства, переработки и хранения по адресу: г. Копейск, Челябинская область, территория Птицефабрика Челябинская</t>
  </si>
  <si>
    <t>01.</t>
  </si>
  <si>
    <t>Сельское, лесное хозяйство, охота, рыболовство и рыбоводство</t>
  </si>
  <si>
    <t>, АО "Птицефабрика Челябинская" 3512559448 mail@chepfa.ru</t>
  </si>
  <si>
    <t>01.01.2021</t>
  </si>
  <si>
    <t>2689,71</t>
  </si>
  <si>
    <t>164,76</t>
  </si>
  <si>
    <t>44,49</t>
  </si>
  <si>
    <t>Кустова О. В., 3513940136, torg@akgo74.ru</t>
  </si>
  <si>
    <t>Проект в стадии реализации. Освоенный объем инвестиций составил 2575,51 млн.руб. по данным предоставленным инвестором.</t>
  </si>
  <si>
    <t>22.06.2026</t>
  </si>
  <si>
    <t>г. Копейск, Челябинская область, территория Птицефабрика Челябинская, 74:30:1001003:454; 74:30:1001003:455; 74:30 0000000:13893; 74:30:1001003:89; 74:30:1001003:91; 74:30:1001003:93; 74:30:1001003:106; 74:30:1001003:111; 74:30:1001003:113; 74:30:1001003:114</t>
  </si>
  <si>
    <t>Индустриальный парк "КОМПОЗИТ"</t>
  </si>
  <si>
    <t>Производство композитных материалов, машиностроение логистика</t>
  </si>
  <si>
    <t>31.01.2033</t>
  </si>
  <si>
    <t>1340</t>
  </si>
  <si>
    <t>50</t>
  </si>
  <si>
    <t>540</t>
  </si>
  <si>
    <t>500</t>
  </si>
  <si>
    <t>80</t>
  </si>
  <si>
    <t>370</t>
  </si>
  <si>
    <t>450</t>
  </si>
  <si>
    <t>Воробьева Елена Анатольевна, , otdeltorgov@bk.ru</t>
  </si>
  <si>
    <t>410000</t>
  </si>
  <si>
    <t>Поиск резидентов и арендаторов, развитие инфраструктуры</t>
  </si>
  <si>
    <t>24.06.2026</t>
  </si>
  <si>
    <t>74:30:0806003:30; 74:30:0806003:28; 74:30:0000000:16558 город Копейск, 3 км на юг от пос Октябрьского</t>
  </si>
  <si>
    <t>Индустриальный парк "ПОТАНИНО"</t>
  </si>
  <si>
    <t>Концепция промышленного парка заключается в кооперации резидентов для снижения затрат и максимизации прибыли. Объединение научно-технического потенциала и производственных возможностей партнеров создаст базу для развития площадки. Это позволит получить толчок к развитию промышленного производства на территории г. Копейска и улучшения социально-экономической ситуации.</t>
  </si>
  <si>
    <t xml:space="preserve">ООО "Управляющая компания" "ТЕХНОПАРК-ПОТАНИНО", </t>
  </si>
  <si>
    <t>01.01.2023</t>
  </si>
  <si>
    <t>31.12.2031</t>
  </si>
  <si>
    <t>628</t>
  </si>
  <si>
    <t>15</t>
  </si>
  <si>
    <t>138</t>
  </si>
  <si>
    <t>350</t>
  </si>
  <si>
    <t>290</t>
  </si>
  <si>
    <t>10</t>
  </si>
  <si>
    <t>230</t>
  </si>
  <si>
    <t>168000</t>
  </si>
  <si>
    <t>Поиск резидентов и арендаторов</t>
  </si>
  <si>
    <t>74:30:0401014:22, 74:30:0401014:606, 74:30:0401014:608</t>
  </si>
  <si>
    <t>Строительство комплекса по сбору, обработке, обезвреживанию, утилизации и захоронению отходов 3-5 класса опасности (ООО «Комтранссервис»)</t>
  </si>
  <si>
    <t>Общая площадь участка под реализацию инвестиционного проекта - 31 Га. Проектируемый комплекс предназначен для обработки, обезвреживания и захоронения ТКО. Плановая производительность нового автоматизированного производственно-технического комплекса по обработке ТКО - 150 тыс. тонн/год. Комплекс будет обслуживать г.Копейск, близлежащие к нему муниципальные образования и районы г. Челябинска.</t>
  </si>
  <si>
    <t>38.</t>
  </si>
  <si>
    <t>Водоснабжение; водоотведение, организация сбора и утилизации отходов, деятельность по ликвидации загрязнений</t>
  </si>
  <si>
    <t>, Рузбин Михаил Рафаилович  priem@vtor-kom.ru</t>
  </si>
  <si>
    <t>01.04.2025</t>
  </si>
  <si>
    <t>30.05.2030</t>
  </si>
  <si>
    <t>4112</t>
  </si>
  <si>
    <t>1500</t>
  </si>
  <si>
    <t>445,5</t>
  </si>
  <si>
    <t>1057,5</t>
  </si>
  <si>
    <t>189</t>
  </si>
  <si>
    <t>12</t>
  </si>
  <si>
    <t>177</t>
  </si>
  <si>
    <t>Горяева Т. В., 9088269286, tv.goryaeva@fond174.ru</t>
  </si>
  <si>
    <t>Оказана консультация по финансовым и нефинансовым мерам поддержки</t>
  </si>
  <si>
    <t>на 27.05.2026 освоено 1 млрд.руб активно ведётся строительство</t>
  </si>
  <si>
    <t>27.05.2026</t>
  </si>
  <si>
    <t>Место реализации проекта: Российская Федерация, Челябинская область, г. Копейск ул.Старопоселковая, 44, земельный участок 74:30:0701002:73 (площадь 31Га).</t>
  </si>
  <si>
    <t>ИП Докучаев Алексей Васильевич (ООО "ПИТОМНИК РОСТОК"), строительство завода укоренения черенков</t>
  </si>
  <si>
    <t>Строительство завода черенков растений.
Строительство тепличного комбината 1 и 2 очереди.
Строительство складов и ангаров.
Строительство общежития для персонала и столовой.
Закуп, откладка, настройка оборудования.
Ввод в эксплуатацию объектов проекта.</t>
  </si>
  <si>
    <t>31.12.2026</t>
  </si>
  <si>
    <t>100</t>
  </si>
  <si>
    <t>30</t>
  </si>
  <si>
    <t>Вирченко В. С., 9026159797, v.virchenko@fond174.ru, Горяева Т. В., 9088269286, tv.goryaeva@fond174.ru</t>
  </si>
  <si>
    <t>Получен ответ от ПАО "Россети Урал" на запрос о причинах системных смещений по сроком исполнения договора на техприсоединение к эл.сетям  с ИП Докучаев. ПАО "Россети Урал"подтвердили  технологическое присоединение к эл.сетям в срок до 30.06.2026</t>
  </si>
  <si>
    <t>Проект реализуется на ЗУ с КН: 74:30:0911004:324 (собственность инвестора), расположенный : Челябинская обл-ть,г.Копейск,, примерно 2500м по направлению на северо-запад от ориентира-северо-западная часть с.Калачево; и ЗУ с КН:  74:30:0911004:374, Челябинская обл-ть,г.Копейск,,</t>
  </si>
  <si>
    <t>Создание производства мебельного щита и других высокотехнологичных изделий из древесины в Челябинской области ( ООО "ЧООК")</t>
  </si>
  <si>
    <t>Создание производственного комплекса, оборудованного  современными деревообрабатывающими станками и установками, которые позволят создавать продукцию из древесины премиального класса по нестандартным размерам.</t>
  </si>
  <si>
    <t>16.</t>
  </si>
  <si>
    <t>Обрабатывающие производства</t>
  </si>
  <si>
    <t>01.10.2025</t>
  </si>
  <si>
    <t>31.12.2029</t>
  </si>
  <si>
    <t>129,17</t>
  </si>
  <si>
    <t>87</t>
  </si>
  <si>
    <t>27,17</t>
  </si>
  <si>
    <t>39</t>
  </si>
  <si>
    <t>31</t>
  </si>
  <si>
    <t>Андреева А. Е., 9514638551, ae.andreeva@fond174.ru</t>
  </si>
  <si>
    <t>1. Сопровождение в предоставлении земельного участка   без проведения торгов. 2.Консультация по содействию в     подключении к объектам инженерной инфраструктуры.</t>
  </si>
  <si>
    <t>ООО «ЧООК» подали заявку на технологическое присоединение в ПАО «Россети» в декабре 2025 г. ПАО «Россети» выставили замечания по полноте пакета документов. Повторно подали заявку в марте 2026г., срок заявленный в ДК Проекта сентябрь 2025г. На данный момент получен ответ от ПАО «Россети» о плате за технологическое присоединение в размере 2 524 350,56 руб. Выдача технических условий на подключение (технологическое присоединение) к централизованным сетям водоснабжения и водоотведения не требуется. Потребность в подключении к сетям газа отсутствует.</t>
  </si>
  <si>
    <t>22.05.2026</t>
  </si>
  <si>
    <t>Место реализации проекта: ЗУ 74:30:0000000:16215 - Челябинская область, г Копейск, ул Шишкина, 1А.</t>
  </si>
  <si>
    <t xml:space="preserve">2 квартал 2026г. </t>
  </si>
  <si>
    <t>ООО «ПФО Девелопмент»125167, РОССИЯ, Г. МОСКВА, ВН.ТЕР.Г. МУНИЦИПАЛЬНЫЙ ОКРУГ АЭРОПОРТ, ЛЕНИНГРАДСКИЙ ПР-КТ, Д. 36, СТР. 40, ПОМЕЩ. 44</t>
  </si>
  <si>
    <t>ООО "Управляющая компания "Композит", генеральный директор Еремин Е.М., тел. 83512221777, info@kurs74.ru</t>
  </si>
  <si>
    <t>АО "КУРС ДОХОДНАЯ НЕДВИЖИМОСТЬ", генеральный директор Еремин Е.М., тел. 83512221777, info@kurs.ru</t>
  </si>
  <si>
    <t>ИП Докучаев Алексей Васильевич, г. Челябинск, пл. Революции, 1-6, 8 (951) 480-71-29, раб. тел. 8 (951) 772-44-11, rostok.chel@mail.ru foddini@rambler.ru</t>
  </si>
  <si>
    <t>ООО "ЧООК", Чугаева Ольга Александровна, г. Челябинск, Троицкий тракт, д. 11Л, офис 206/2</t>
  </si>
  <si>
    <t>ООО "ЧООК", Чугаева Ольга Александровна, г. Челябинск, Троицкий тракт, дом 11Л, офис 206/2</t>
  </si>
  <si>
    <t>Создание индустриального парка "КРМЗ"</t>
  </si>
  <si>
    <t>На базе филиала Коркинского завода "КЭВРЗ" (выпускаемая продукция: металлические конструкции от трех и более тонн; ремонт и наладка горно-шахтного оборудования; изделия из полиэтилена).</t>
  </si>
  <si>
    <t>ООО "ЮТК"(Южноуральская Технологическая Компания) , инициатор: Галеев В.Ф.; директор Полуянова Лариса Викторовна,lvp-08@mail.ru</t>
  </si>
  <si>
    <t>ООО "ЮТК" , директор Полуянова Лариса Викторовна,lvp-08@mail.ru</t>
  </si>
  <si>
    <t>Предынвестиционный</t>
  </si>
  <si>
    <t>01.10.2024</t>
  </si>
  <si>
    <t>283</t>
  </si>
  <si>
    <t>155</t>
  </si>
  <si>
    <t>8</t>
  </si>
  <si>
    <t>120</t>
  </si>
  <si>
    <t>275</t>
  </si>
  <si>
    <t>40</t>
  </si>
  <si>
    <t>76</t>
  </si>
  <si>
    <t>29,4</t>
  </si>
  <si>
    <t>Воробьева Елена Анатольевна, поддержке и развитию предпринимательства, 8(35139) 4-01-50</t>
  </si>
  <si>
    <t>08.06.2026 направлено письмо о предоставлении актуальной информации о проекте. Ответ не поступил.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</si>
</sst>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b/>
      <sz val="11"/>
      <name val="Calibri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 applyNumberFormat="1" applyFont="1" applyProtection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95;&#1077;&#1090;&#1099;%20%20&#1087;&#1086;%20&#1080;&#1085;&#1074;&#1077;&#1089;&#1090;&#1080;&#1094;&#1080;&#1103;&#1084;/2026/&#1045;&#1078;&#1077;&#1082;&#1074;&#1072;&#1088;&#1090;&#1072;&#1083;&#1100;&#1085;&#1099;&#1077;%20&#1086;&#1090;&#1095;&#1077;&#1090;&#1099;/1%20&#1082;&#1074;&#1072;&#1088;&#1090;&#1072;&#1083;/&#1056;&#1072;&#1079;&#1084;&#1077;&#1089;&#1090;&#1080;&#1090;&#1100;%20&#1085;&#1072;%20&#1089;&#1072;&#1081;&#1090;/&#1048;&#1085;&#1074;&#1077;&#1089;&#1090;&#1080;&#1094;&#1080;&#1086;&#1085;&#1085;&#1099;&#1077;%20&#1087;&#1088;&#1086;&#1077;&#1082;&#1090;&#1099;%201%20&#1082;&#1074;&#1072;&#1088;&#1090;&#1072;&#1083;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"/>
    </sheetNames>
    <sheetDataSet>
      <sheetData sheetId="0">
        <row r="14">
          <cell r="C14" t="str">
            <v>Строительство универсальных складов «с нуля», площадью 250 кв. метров, представляющих собой 4 автономных и обособленных между собой распределительных центра для заказчика с дальнейшей сдачей им этих складских площадей в аренду без права выхода из договоров аренды сроком на 15 лет. Ввод в эксплуатацию первого объекта строительства планируется к концу 2026 года.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4"/>
  <sheetViews>
    <sheetView tabSelected="1" topLeftCell="N1" zoomScale="75" zoomScaleNormal="75" workbookViewId="0">
      <selection activeCell="AB14" sqref="AB14"/>
    </sheetView>
  </sheetViews>
  <sheetFormatPr defaultRowHeight="15" x14ac:dyDescent="0.25"/>
  <cols>
    <col min="1" max="38" width="22" customWidth="1"/>
  </cols>
  <sheetData>
    <row r="1" spans="1:38" x14ac:dyDescent="0.25">
      <c r="A1" t="s">
        <v>0</v>
      </c>
    </row>
    <row r="2" spans="1:38" x14ac:dyDescent="0.25">
      <c r="A2" t="s">
        <v>146</v>
      </c>
    </row>
    <row r="3" spans="1:38" x14ac:dyDescent="0.25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/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/>
      <c r="N3" s="9"/>
      <c r="O3" s="9"/>
      <c r="P3" s="9"/>
      <c r="Q3" s="9" t="s">
        <v>12</v>
      </c>
      <c r="R3" s="9" t="s">
        <v>13</v>
      </c>
      <c r="S3" s="9"/>
      <c r="T3" s="9" t="s">
        <v>14</v>
      </c>
      <c r="U3" s="9"/>
      <c r="V3" s="9" t="s">
        <v>15</v>
      </c>
      <c r="W3" s="9"/>
      <c r="X3" s="9"/>
      <c r="Y3" s="9"/>
      <c r="Z3" s="9"/>
      <c r="AA3" s="9"/>
      <c r="AB3" s="9" t="s">
        <v>16</v>
      </c>
      <c r="AC3" s="9" t="s">
        <v>17</v>
      </c>
      <c r="AD3" s="9" t="s">
        <v>18</v>
      </c>
      <c r="AE3" s="9" t="s">
        <v>19</v>
      </c>
      <c r="AF3" s="9" t="s">
        <v>20</v>
      </c>
      <c r="AG3" s="9" t="s">
        <v>21</v>
      </c>
      <c r="AH3" s="9" t="s">
        <v>22</v>
      </c>
      <c r="AI3" s="9" t="s">
        <v>23</v>
      </c>
      <c r="AJ3" s="9" t="s">
        <v>24</v>
      </c>
      <c r="AK3" s="9" t="s">
        <v>25</v>
      </c>
      <c r="AL3" s="9" t="s">
        <v>26</v>
      </c>
    </row>
    <row r="4" spans="1:38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 t="s">
        <v>27</v>
      </c>
      <c r="M4" s="9" t="s">
        <v>28</v>
      </c>
      <c r="N4" s="9"/>
      <c r="O4" s="9"/>
      <c r="P4" s="9"/>
      <c r="Q4" s="9"/>
      <c r="R4" s="9"/>
      <c r="S4" s="9"/>
      <c r="T4" s="9"/>
      <c r="U4" s="9"/>
      <c r="V4" s="9" t="s">
        <v>29</v>
      </c>
      <c r="W4" s="9"/>
      <c r="X4" s="9" t="s">
        <v>30</v>
      </c>
      <c r="Y4" s="9"/>
      <c r="Z4" s="9" t="s">
        <v>31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</row>
    <row r="5" spans="1:38" ht="75" customHeight="1" x14ac:dyDescent="0.25">
      <c r="A5" s="9"/>
      <c r="B5" s="9"/>
      <c r="C5" s="9"/>
      <c r="D5" s="9"/>
      <c r="E5" s="1" t="s">
        <v>32</v>
      </c>
      <c r="F5" s="1" t="s">
        <v>33</v>
      </c>
      <c r="G5" s="9"/>
      <c r="H5" s="9"/>
      <c r="I5" s="9"/>
      <c r="J5" s="9"/>
      <c r="K5" s="9"/>
      <c r="L5" s="9"/>
      <c r="M5" s="1" t="s">
        <v>34</v>
      </c>
      <c r="N5" s="1" t="s">
        <v>35</v>
      </c>
      <c r="O5" s="1" t="s">
        <v>36</v>
      </c>
      <c r="P5" s="1" t="s">
        <v>37</v>
      </c>
      <c r="Q5" s="9"/>
      <c r="R5" s="1" t="s">
        <v>38</v>
      </c>
      <c r="S5" s="1" t="s">
        <v>39</v>
      </c>
      <c r="T5" s="1" t="s">
        <v>38</v>
      </c>
      <c r="U5" s="1" t="s">
        <v>39</v>
      </c>
      <c r="V5" s="1" t="s">
        <v>38</v>
      </c>
      <c r="W5" s="1" t="s">
        <v>39</v>
      </c>
      <c r="X5" s="1" t="s">
        <v>38</v>
      </c>
      <c r="Y5" s="1" t="s">
        <v>39</v>
      </c>
      <c r="Z5" s="1" t="s">
        <v>38</v>
      </c>
      <c r="AA5" s="1" t="s">
        <v>39</v>
      </c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</row>
    <row r="6" spans="1:38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  <c r="N6" s="2">
        <v>14</v>
      </c>
      <c r="O6" s="2">
        <v>15</v>
      </c>
      <c r="P6" s="2">
        <v>16</v>
      </c>
      <c r="Q6" s="2">
        <v>17</v>
      </c>
      <c r="R6" s="2">
        <v>18</v>
      </c>
      <c r="S6" s="2">
        <v>19</v>
      </c>
      <c r="T6" s="2">
        <v>20</v>
      </c>
      <c r="U6" s="2">
        <v>21</v>
      </c>
      <c r="V6" s="2">
        <v>22</v>
      </c>
      <c r="W6" s="2">
        <v>23</v>
      </c>
      <c r="X6" s="2">
        <v>24</v>
      </c>
      <c r="Y6" s="2">
        <v>25</v>
      </c>
      <c r="Z6" s="2">
        <v>26</v>
      </c>
      <c r="AA6" s="2">
        <v>27</v>
      </c>
      <c r="AB6" s="2">
        <v>28</v>
      </c>
      <c r="AC6" s="2">
        <v>29</v>
      </c>
      <c r="AD6" s="2">
        <v>30</v>
      </c>
      <c r="AE6" s="2">
        <v>31</v>
      </c>
      <c r="AF6" s="2">
        <v>32</v>
      </c>
      <c r="AG6" s="2">
        <v>33</v>
      </c>
      <c r="AH6" s="2">
        <v>34</v>
      </c>
      <c r="AI6" s="2">
        <v>35</v>
      </c>
      <c r="AJ6" s="2">
        <v>36</v>
      </c>
      <c r="AK6" s="2">
        <v>37</v>
      </c>
      <c r="AL6" s="2">
        <v>38</v>
      </c>
    </row>
    <row r="7" spans="1:38" ht="351.75" customHeight="1" x14ac:dyDescent="0.25">
      <c r="A7" s="3">
        <v>1</v>
      </c>
      <c r="B7" s="10" t="s">
        <v>43</v>
      </c>
      <c r="C7" s="3" t="s">
        <v>44</v>
      </c>
      <c r="D7" s="5" t="str">
        <f>[1]Таблица!$C$14</f>
        <v>Строительство универсальных складов «с нуля», площадью 250 кв. метров, представляющих собой 4 автономных и обособленных между собой распределительных центра для заказчика с дальнейшей сдачей им этих складских площадей в аренду без права выхода из договоров аренды сроком на 15 лет. Ввод в эксплуатацию первого объекта строительства планируется к концу 2026 года.</v>
      </c>
      <c r="E7" s="3" t="s">
        <v>45</v>
      </c>
      <c r="F7" s="3" t="s">
        <v>46</v>
      </c>
      <c r="G7" s="6" t="s">
        <v>147</v>
      </c>
      <c r="H7" s="6" t="s">
        <v>147</v>
      </c>
      <c r="I7" s="3" t="s">
        <v>47</v>
      </c>
      <c r="J7" s="3" t="s">
        <v>48</v>
      </c>
      <c r="K7" s="3" t="s">
        <v>49</v>
      </c>
      <c r="L7" s="3" t="s">
        <v>50</v>
      </c>
      <c r="M7" s="3" t="s">
        <v>50</v>
      </c>
      <c r="N7" s="3" t="s">
        <v>40</v>
      </c>
      <c r="O7" s="3" t="s">
        <v>40</v>
      </c>
      <c r="P7" s="3" t="s">
        <v>40</v>
      </c>
      <c r="Q7" s="3" t="s">
        <v>51</v>
      </c>
      <c r="R7" s="3" t="s">
        <v>52</v>
      </c>
      <c r="S7" s="3" t="s">
        <v>40</v>
      </c>
      <c r="T7" s="3" t="s">
        <v>53</v>
      </c>
      <c r="U7" s="3" t="s">
        <v>40</v>
      </c>
      <c r="V7" s="3" t="s">
        <v>41</v>
      </c>
      <c r="W7" s="3" t="s">
        <v>40</v>
      </c>
      <c r="X7" s="3" t="s">
        <v>40</v>
      </c>
      <c r="Y7" s="3" t="s">
        <v>40</v>
      </c>
      <c r="Z7" s="3" t="s">
        <v>40</v>
      </c>
      <c r="AA7" s="3" t="s">
        <v>40</v>
      </c>
      <c r="AB7" s="3" t="s">
        <v>40</v>
      </c>
      <c r="AC7" s="3" t="s">
        <v>54</v>
      </c>
      <c r="AD7" s="3" t="s">
        <v>55</v>
      </c>
      <c r="AE7" s="3" t="s">
        <v>55</v>
      </c>
      <c r="AF7" s="3" t="s">
        <v>40</v>
      </c>
      <c r="AG7" s="3" t="s">
        <v>56</v>
      </c>
      <c r="AH7" s="3"/>
      <c r="AI7" s="3" t="s">
        <v>57</v>
      </c>
      <c r="AJ7" s="3" t="s">
        <v>58</v>
      </c>
      <c r="AK7" s="3"/>
      <c r="AL7" s="3" t="s">
        <v>59</v>
      </c>
    </row>
    <row r="8" spans="1:38" ht="225" x14ac:dyDescent="0.25">
      <c r="A8" s="3">
        <v>2</v>
      </c>
      <c r="B8" s="11"/>
      <c r="C8" s="3" t="s">
        <v>60</v>
      </c>
      <c r="D8" s="3" t="s">
        <v>61</v>
      </c>
      <c r="E8" s="3" t="s">
        <v>62</v>
      </c>
      <c r="F8" s="3" t="s">
        <v>63</v>
      </c>
      <c r="G8" s="3" t="s">
        <v>64</v>
      </c>
      <c r="H8" s="3" t="s">
        <v>64</v>
      </c>
      <c r="I8" s="3" t="s">
        <v>47</v>
      </c>
      <c r="J8" s="3" t="s">
        <v>65</v>
      </c>
      <c r="K8" s="3" t="s">
        <v>49</v>
      </c>
      <c r="L8" s="3" t="s">
        <v>66</v>
      </c>
      <c r="M8" s="3" t="s">
        <v>66</v>
      </c>
      <c r="N8" s="3" t="s">
        <v>40</v>
      </c>
      <c r="O8" s="3" t="s">
        <v>40</v>
      </c>
      <c r="P8" s="3" t="s">
        <v>40</v>
      </c>
      <c r="Q8" s="3">
        <v>2575.5100000000002</v>
      </c>
      <c r="R8" s="3" t="s">
        <v>67</v>
      </c>
      <c r="S8" s="3" t="s">
        <v>68</v>
      </c>
      <c r="T8" s="3" t="s">
        <v>40</v>
      </c>
      <c r="U8" s="3" t="s">
        <v>40</v>
      </c>
      <c r="V8" s="3" t="s">
        <v>40</v>
      </c>
      <c r="W8" s="3" t="s">
        <v>40</v>
      </c>
      <c r="X8" s="3" t="s">
        <v>40</v>
      </c>
      <c r="Y8" s="3" t="s">
        <v>40</v>
      </c>
      <c r="Z8" s="3" t="s">
        <v>40</v>
      </c>
      <c r="AA8" s="3" t="s">
        <v>40</v>
      </c>
      <c r="AB8" s="3">
        <v>338.57</v>
      </c>
      <c r="AC8" s="3" t="s">
        <v>69</v>
      </c>
      <c r="AD8" s="3" t="s">
        <v>55</v>
      </c>
      <c r="AE8" s="3" t="s">
        <v>55</v>
      </c>
      <c r="AF8" s="3" t="s">
        <v>40</v>
      </c>
      <c r="AG8" s="3"/>
      <c r="AH8" s="3"/>
      <c r="AI8" s="3" t="s">
        <v>70</v>
      </c>
      <c r="AJ8" s="3" t="s">
        <v>71</v>
      </c>
      <c r="AK8" s="3"/>
      <c r="AL8" s="3" t="s">
        <v>72</v>
      </c>
    </row>
    <row r="9" spans="1:38" ht="90" x14ac:dyDescent="0.25">
      <c r="A9" s="3">
        <v>3</v>
      </c>
      <c r="B9" s="11"/>
      <c r="C9" s="3" t="s">
        <v>73</v>
      </c>
      <c r="D9" s="3" t="s">
        <v>74</v>
      </c>
      <c r="E9" s="3" t="s">
        <v>45</v>
      </c>
      <c r="F9" s="3" t="s">
        <v>46</v>
      </c>
      <c r="G9" s="6" t="s">
        <v>148</v>
      </c>
      <c r="H9" s="6" t="s">
        <v>149</v>
      </c>
      <c r="I9" s="3" t="s">
        <v>47</v>
      </c>
      <c r="J9" s="3" t="s">
        <v>48</v>
      </c>
      <c r="K9" s="3" t="s">
        <v>75</v>
      </c>
      <c r="L9" s="3" t="s">
        <v>76</v>
      </c>
      <c r="M9" s="3" t="s">
        <v>76</v>
      </c>
      <c r="N9" s="3" t="s">
        <v>40</v>
      </c>
      <c r="O9" s="3" t="s">
        <v>40</v>
      </c>
      <c r="P9" s="3" t="s">
        <v>40</v>
      </c>
      <c r="Q9" s="3">
        <v>700</v>
      </c>
      <c r="R9" s="3" t="s">
        <v>77</v>
      </c>
      <c r="S9" s="3" t="s">
        <v>40</v>
      </c>
      <c r="T9" s="3" t="s">
        <v>78</v>
      </c>
      <c r="U9" s="3" t="s">
        <v>40</v>
      </c>
      <c r="V9" s="3" t="s">
        <v>79</v>
      </c>
      <c r="W9" s="3" t="s">
        <v>80</v>
      </c>
      <c r="X9" s="3" t="s">
        <v>77</v>
      </c>
      <c r="Y9" s="3" t="s">
        <v>40</v>
      </c>
      <c r="Z9" s="3" t="s">
        <v>81</v>
      </c>
      <c r="AA9" s="3" t="s">
        <v>40</v>
      </c>
      <c r="AB9" s="3" t="s">
        <v>82</v>
      </c>
      <c r="AC9" s="3" t="s">
        <v>83</v>
      </c>
      <c r="AD9" s="3" t="s">
        <v>55</v>
      </c>
      <c r="AE9" s="3" t="s">
        <v>55</v>
      </c>
      <c r="AF9" s="3" t="s">
        <v>84</v>
      </c>
      <c r="AG9" s="3"/>
      <c r="AH9" s="3"/>
      <c r="AI9" s="3" t="s">
        <v>85</v>
      </c>
      <c r="AJ9" s="3" t="s">
        <v>86</v>
      </c>
      <c r="AK9" s="3"/>
      <c r="AL9" s="3" t="s">
        <v>87</v>
      </c>
    </row>
    <row r="10" spans="1:38" ht="375" x14ac:dyDescent="0.25">
      <c r="A10" s="3">
        <v>4</v>
      </c>
      <c r="B10" s="11"/>
      <c r="C10" s="3" t="s">
        <v>88</v>
      </c>
      <c r="D10" s="3" t="s">
        <v>89</v>
      </c>
      <c r="E10" s="3" t="s">
        <v>45</v>
      </c>
      <c r="F10" s="3" t="s">
        <v>46</v>
      </c>
      <c r="G10" s="3" t="s">
        <v>90</v>
      </c>
      <c r="H10" s="3" t="s">
        <v>90</v>
      </c>
      <c r="I10" s="3" t="s">
        <v>47</v>
      </c>
      <c r="J10" s="3" t="s">
        <v>91</v>
      </c>
      <c r="K10" s="3" t="s">
        <v>92</v>
      </c>
      <c r="L10" s="3" t="s">
        <v>93</v>
      </c>
      <c r="M10" s="3" t="s">
        <v>93</v>
      </c>
      <c r="N10" s="3" t="s">
        <v>40</v>
      </c>
      <c r="O10" s="3" t="s">
        <v>40</v>
      </c>
      <c r="P10" s="3" t="s">
        <v>40</v>
      </c>
      <c r="Q10" s="3">
        <v>460</v>
      </c>
      <c r="R10" s="3" t="s">
        <v>94</v>
      </c>
      <c r="S10" s="3" t="s">
        <v>40</v>
      </c>
      <c r="T10" s="3" t="s">
        <v>95</v>
      </c>
      <c r="U10" s="3" t="s">
        <v>40</v>
      </c>
      <c r="V10" s="3" t="s">
        <v>96</v>
      </c>
      <c r="W10" s="3" t="s">
        <v>97</v>
      </c>
      <c r="X10" s="3" t="s">
        <v>98</v>
      </c>
      <c r="Y10" s="3" t="s">
        <v>40</v>
      </c>
      <c r="Z10" s="3" t="s">
        <v>99</v>
      </c>
      <c r="AA10" s="3" t="s">
        <v>40</v>
      </c>
      <c r="AB10" s="3">
        <v>120</v>
      </c>
      <c r="AC10" s="3" t="s">
        <v>69</v>
      </c>
      <c r="AD10" s="3" t="s">
        <v>55</v>
      </c>
      <c r="AE10" s="3" t="s">
        <v>55</v>
      </c>
      <c r="AF10" s="3" t="s">
        <v>100</v>
      </c>
      <c r="AG10" s="3"/>
      <c r="AH10" s="3"/>
      <c r="AI10" s="3" t="s">
        <v>101</v>
      </c>
      <c r="AJ10" s="3" t="s">
        <v>86</v>
      </c>
      <c r="AK10" s="3"/>
      <c r="AL10" s="3" t="s">
        <v>102</v>
      </c>
    </row>
    <row r="11" spans="1:38" ht="405" x14ac:dyDescent="0.25">
      <c r="A11" s="3">
        <v>5</v>
      </c>
      <c r="B11" s="11"/>
      <c r="C11" s="3" t="s">
        <v>103</v>
      </c>
      <c r="D11" s="3" t="s">
        <v>104</v>
      </c>
      <c r="E11" s="3" t="s">
        <v>105</v>
      </c>
      <c r="F11" s="3" t="s">
        <v>106</v>
      </c>
      <c r="G11" s="3" t="s">
        <v>107</v>
      </c>
      <c r="H11" s="3" t="s">
        <v>107</v>
      </c>
      <c r="I11" s="3" t="s">
        <v>47</v>
      </c>
      <c r="J11" s="3" t="s">
        <v>108</v>
      </c>
      <c r="K11" s="3" t="s">
        <v>109</v>
      </c>
      <c r="L11" s="3" t="s">
        <v>110</v>
      </c>
      <c r="M11" s="3" t="s">
        <v>110</v>
      </c>
      <c r="N11" s="3" t="s">
        <v>40</v>
      </c>
      <c r="O11" s="3" t="s">
        <v>40</v>
      </c>
      <c r="P11" s="3" t="s">
        <v>40</v>
      </c>
      <c r="Q11" s="3">
        <v>1000000</v>
      </c>
      <c r="R11" s="3" t="s">
        <v>111</v>
      </c>
      <c r="S11" s="3" t="s">
        <v>112</v>
      </c>
      <c r="T11" s="3" t="s">
        <v>113</v>
      </c>
      <c r="U11" s="3" t="s">
        <v>40</v>
      </c>
      <c r="V11" s="3" t="s">
        <v>114</v>
      </c>
      <c r="W11" s="3" t="s">
        <v>115</v>
      </c>
      <c r="X11" s="3" t="s">
        <v>42</v>
      </c>
      <c r="Y11" s="3" t="s">
        <v>42</v>
      </c>
      <c r="Z11" s="3" t="s">
        <v>116</v>
      </c>
      <c r="AA11" s="3" t="s">
        <v>40</v>
      </c>
      <c r="AB11" s="3" t="s">
        <v>40</v>
      </c>
      <c r="AC11" s="3" t="s">
        <v>117</v>
      </c>
      <c r="AD11" s="3" t="s">
        <v>55</v>
      </c>
      <c r="AE11" s="3" t="s">
        <v>55</v>
      </c>
      <c r="AF11" s="3" t="s">
        <v>40</v>
      </c>
      <c r="AG11" s="3" t="s">
        <v>118</v>
      </c>
      <c r="AH11" s="3"/>
      <c r="AI11" s="3" t="s">
        <v>119</v>
      </c>
      <c r="AJ11" s="3" t="s">
        <v>120</v>
      </c>
      <c r="AK11" s="3"/>
      <c r="AL11" s="3" t="s">
        <v>121</v>
      </c>
    </row>
    <row r="12" spans="1:38" ht="270" x14ac:dyDescent="0.25">
      <c r="A12" s="3">
        <v>6</v>
      </c>
      <c r="B12" s="11"/>
      <c r="C12" s="3" t="s">
        <v>122</v>
      </c>
      <c r="D12" s="3" t="s">
        <v>123</v>
      </c>
      <c r="E12" s="3" t="s">
        <v>62</v>
      </c>
      <c r="F12" s="3" t="s">
        <v>63</v>
      </c>
      <c r="G12" s="7" t="s">
        <v>150</v>
      </c>
      <c r="H12" s="7" t="s">
        <v>150</v>
      </c>
      <c r="I12" s="3" t="s">
        <v>47</v>
      </c>
      <c r="J12" s="3" t="s">
        <v>91</v>
      </c>
      <c r="K12" s="3" t="s">
        <v>124</v>
      </c>
      <c r="L12" s="3" t="s">
        <v>79</v>
      </c>
      <c r="M12" s="3" t="s">
        <v>79</v>
      </c>
      <c r="N12" s="3" t="s">
        <v>40</v>
      </c>
      <c r="O12" s="3" t="s">
        <v>40</v>
      </c>
      <c r="P12" s="3" t="s">
        <v>40</v>
      </c>
      <c r="Q12" s="3">
        <v>3</v>
      </c>
      <c r="R12" s="3" t="s">
        <v>40</v>
      </c>
      <c r="S12" s="3" t="s">
        <v>40</v>
      </c>
      <c r="T12" s="3" t="s">
        <v>40</v>
      </c>
      <c r="U12" s="3" t="s">
        <v>40</v>
      </c>
      <c r="V12" s="3" t="s">
        <v>125</v>
      </c>
      <c r="W12" s="3" t="s">
        <v>40</v>
      </c>
      <c r="X12" s="3" t="s">
        <v>40</v>
      </c>
      <c r="Y12" s="3" t="s">
        <v>40</v>
      </c>
      <c r="Z12" s="3" t="s">
        <v>40</v>
      </c>
      <c r="AA12" s="3" t="s">
        <v>40</v>
      </c>
      <c r="AB12" s="3" t="s">
        <v>126</v>
      </c>
      <c r="AC12" s="3" t="s">
        <v>127</v>
      </c>
      <c r="AD12" s="3" t="s">
        <v>55</v>
      </c>
      <c r="AE12" s="3" t="s">
        <v>55</v>
      </c>
      <c r="AF12" s="3" t="s">
        <v>40</v>
      </c>
      <c r="AG12" s="3"/>
      <c r="AH12" s="3"/>
      <c r="AI12" s="3" t="s">
        <v>128</v>
      </c>
      <c r="AJ12" s="3" t="s">
        <v>120</v>
      </c>
      <c r="AK12" s="3"/>
      <c r="AL12" s="3" t="s">
        <v>129</v>
      </c>
    </row>
    <row r="13" spans="1:38" ht="409.5" x14ac:dyDescent="0.25">
      <c r="A13" s="3">
        <v>7</v>
      </c>
      <c r="B13" s="11"/>
      <c r="C13" s="3" t="s">
        <v>130</v>
      </c>
      <c r="D13" s="3" t="s">
        <v>131</v>
      </c>
      <c r="E13" s="3" t="s">
        <v>132</v>
      </c>
      <c r="F13" s="3" t="s">
        <v>133</v>
      </c>
      <c r="G13" s="7" t="s">
        <v>151</v>
      </c>
      <c r="H13" s="7" t="s">
        <v>152</v>
      </c>
      <c r="I13" s="3" t="s">
        <v>47</v>
      </c>
      <c r="J13" s="3" t="s">
        <v>134</v>
      </c>
      <c r="K13" s="3" t="s">
        <v>135</v>
      </c>
      <c r="L13" s="3" t="s">
        <v>136</v>
      </c>
      <c r="M13" s="3" t="s">
        <v>136</v>
      </c>
      <c r="N13" s="3" t="s">
        <v>40</v>
      </c>
      <c r="O13" s="3" t="s">
        <v>40</v>
      </c>
      <c r="P13" s="3" t="s">
        <v>40</v>
      </c>
      <c r="Q13" s="3" t="s">
        <v>40</v>
      </c>
      <c r="R13" s="3" t="s">
        <v>137</v>
      </c>
      <c r="S13" s="3" t="s">
        <v>40</v>
      </c>
      <c r="T13" s="3" t="s">
        <v>138</v>
      </c>
      <c r="U13" s="3" t="s">
        <v>40</v>
      </c>
      <c r="V13" s="3" t="s">
        <v>139</v>
      </c>
      <c r="W13" s="3" t="s">
        <v>40</v>
      </c>
      <c r="X13" s="3" t="s">
        <v>40</v>
      </c>
      <c r="Y13" s="3" t="s">
        <v>40</v>
      </c>
      <c r="Z13" s="3" t="s">
        <v>40</v>
      </c>
      <c r="AA13" s="3" t="s">
        <v>40</v>
      </c>
      <c r="AB13" s="3" t="s">
        <v>140</v>
      </c>
      <c r="AC13" s="3" t="s">
        <v>141</v>
      </c>
      <c r="AD13" s="3" t="s">
        <v>55</v>
      </c>
      <c r="AE13" s="3" t="s">
        <v>55</v>
      </c>
      <c r="AF13" s="3" t="s">
        <v>40</v>
      </c>
      <c r="AG13" s="3" t="s">
        <v>142</v>
      </c>
      <c r="AH13" s="3"/>
      <c r="AI13" s="3" t="s">
        <v>143</v>
      </c>
      <c r="AJ13" s="3" t="s">
        <v>144</v>
      </c>
      <c r="AK13" s="3"/>
      <c r="AL13" s="3" t="s">
        <v>145</v>
      </c>
    </row>
    <row r="14" spans="1:38" ht="180" x14ac:dyDescent="0.25">
      <c r="A14" s="8">
        <v>8</v>
      </c>
      <c r="B14" s="12"/>
      <c r="C14" s="4" t="s">
        <v>153</v>
      </c>
      <c r="D14" s="4" t="s">
        <v>154</v>
      </c>
      <c r="E14" s="4" t="s">
        <v>45</v>
      </c>
      <c r="F14" s="4" t="s">
        <v>46</v>
      </c>
      <c r="G14" s="7" t="s">
        <v>155</v>
      </c>
      <c r="H14" s="7" t="s">
        <v>156</v>
      </c>
      <c r="I14" s="4" t="s">
        <v>157</v>
      </c>
      <c r="J14" s="4" t="s">
        <v>158</v>
      </c>
      <c r="K14" s="4" t="s">
        <v>124</v>
      </c>
      <c r="L14" s="4" t="s">
        <v>159</v>
      </c>
      <c r="M14" s="4" t="s">
        <v>160</v>
      </c>
      <c r="N14" s="4" t="s">
        <v>161</v>
      </c>
      <c r="O14" s="4" t="s">
        <v>162</v>
      </c>
      <c r="P14" s="4" t="s">
        <v>40</v>
      </c>
      <c r="Q14" s="4" t="s">
        <v>40</v>
      </c>
      <c r="R14" s="4" t="s">
        <v>163</v>
      </c>
      <c r="S14" s="4" t="s">
        <v>40</v>
      </c>
      <c r="T14" s="4" t="s">
        <v>40</v>
      </c>
      <c r="U14" s="4" t="s">
        <v>40</v>
      </c>
      <c r="V14" s="4" t="s">
        <v>162</v>
      </c>
      <c r="W14" s="4" t="s">
        <v>164</v>
      </c>
      <c r="X14" s="4" t="s">
        <v>165</v>
      </c>
      <c r="Y14" s="4" t="s">
        <v>40</v>
      </c>
      <c r="Z14" s="4" t="s">
        <v>40</v>
      </c>
      <c r="AA14" s="4" t="s">
        <v>40</v>
      </c>
      <c r="AB14" s="4" t="s">
        <v>166</v>
      </c>
      <c r="AC14" s="4" t="s">
        <v>167</v>
      </c>
      <c r="AD14" s="4" t="s">
        <v>55</v>
      </c>
      <c r="AE14" s="4" t="s">
        <v>55</v>
      </c>
      <c r="AF14" s="4" t="s">
        <v>40</v>
      </c>
      <c r="AG14" s="4"/>
      <c r="AH14" s="4"/>
      <c r="AI14" s="4" t="s">
        <v>168</v>
      </c>
      <c r="AJ14" s="4" t="s">
        <v>71</v>
      </c>
      <c r="AK14" s="4"/>
      <c r="AL14" s="4"/>
    </row>
  </sheetData>
  <mergeCells count="32">
    <mergeCell ref="B7:B14"/>
    <mergeCell ref="J3:J5"/>
    <mergeCell ref="K3:K5"/>
    <mergeCell ref="L4:L5"/>
    <mergeCell ref="Q3:Q5"/>
    <mergeCell ref="R3:S4"/>
    <mergeCell ref="A3:A5"/>
    <mergeCell ref="B3:B5"/>
    <mergeCell ref="C3:C5"/>
    <mergeCell ref="D3:D5"/>
    <mergeCell ref="E3:F4"/>
    <mergeCell ref="L3:P3"/>
    <mergeCell ref="M4:P4"/>
    <mergeCell ref="G3:G5"/>
    <mergeCell ref="H3:H5"/>
    <mergeCell ref="I3:I5"/>
    <mergeCell ref="AL3:AL5"/>
    <mergeCell ref="AC3:AC5"/>
    <mergeCell ref="AD3:AD5"/>
    <mergeCell ref="AE3:AE5"/>
    <mergeCell ref="AF3:AF5"/>
    <mergeCell ref="AG3:AG5"/>
    <mergeCell ref="AH3:AH5"/>
    <mergeCell ref="AI3:AI5"/>
    <mergeCell ref="AJ3:AJ5"/>
    <mergeCell ref="AK3:AK5"/>
    <mergeCell ref="T3:U4"/>
    <mergeCell ref="V4:W4"/>
    <mergeCell ref="X4:Y4"/>
    <mergeCell ref="Z4:AA4"/>
    <mergeCell ref="AB3:AB5"/>
    <mergeCell ref="V3:AA3"/>
  </mergeCells>
  <pageMargins left="0.11811023622047245" right="0.19685039370078741" top="0.19685039370078741" bottom="0.15748031496062992" header="0.31496062992125984" footer="0.31496062992125984"/>
  <pageSetup paperSize="9" scale="4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Кустова Ольга Валерьевна</dc:creator>
  <cp:lastModifiedBy>Кустова Ольга Валерьевна</cp:lastModifiedBy>
  <cp:lastPrinted>2026-06-30T07:01:59Z</cp:lastPrinted>
  <dcterms:created xsi:type="dcterms:W3CDTF">2026-06-29T04:50:50Z</dcterms:created>
  <dcterms:modified xsi:type="dcterms:W3CDTF">2026-06-30T07:03:23Z</dcterms:modified>
</cp:coreProperties>
</file>