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аблица" sheetId="1" state="visible" r:id="rId1"/>
  </sheets>
  <calcPr/>
</workbook>
</file>

<file path=xl/sharedStrings.xml><?xml version="1.0" encoding="utf-8"?>
<sst xmlns="http://schemas.openxmlformats.org/spreadsheetml/2006/main" count="180" uniqueCount="180">
  <si>
    <t xml:space="preserve">№ п/п</t>
  </si>
  <si>
    <t xml:space="preserve">Наименование инвестиционного проекта</t>
  </si>
  <si>
    <t xml:space="preserve">Описание инвестиционного проекта, ожидаемые результаты (выпускаемая продукция, планируемые производственные мощности и пр.)</t>
  </si>
  <si>
    <t xml:space="preserve">Основной вид экономической деятельности (ОКВЭД, прописью и цифрами)</t>
  </si>
  <si>
    <t xml:space="preserve">Данные об инициаторе проекта (компания, ФИО, телефон, почта)</t>
  </si>
  <si>
    <t xml:space="preserve">Данные о инвесторе проекта ( компания, ФИО, телефон, почта)</t>
  </si>
  <si>
    <t xml:space="preserve">Стадия проекта (прединвестиционная / инвестиционная / эксплуатация)</t>
  </si>
  <si>
    <t xml:space="preserve">Год начала реализации проекта</t>
  </si>
  <si>
    <t xml:space="preserve">Год окончания реализации проекта</t>
  </si>
  <si>
    <t xml:space="preserve">Общий объем инвестиций (общая стоимость проекта), за счет всех источников, млн. руб.</t>
  </si>
  <si>
    <t xml:space="preserve">Освоенный объем инвестиций (на отчетную дату), млн. руб.</t>
  </si>
  <si>
    <t xml:space="preserve">Общий объем  инвестиций в 2025 году (за счет всех источников), млн. руб.</t>
  </si>
  <si>
    <t xml:space="preserve">Общий объем  инвестиций в 2026 году (за счет всех источников), млн. руб.</t>
  </si>
  <si>
    <t xml:space="preserve">Количество вновь создаваемых рабочих мест</t>
  </si>
  <si>
    <t xml:space="preserve">Планируемый объем налоговых отчислений (ежегодный, в бюджеты всех уровней, на протяжении всего срока реализации проекта), млн. руб.</t>
  </si>
  <si>
    <t xml:space="preserve">Требуемая инфраструктура (мощность, стоимость, наличие ПСД)</t>
  </si>
  <si>
    <t xml:space="preserve">Общая стоимость объектов инфраструктуры</t>
  </si>
  <si>
    <t xml:space="preserve">Меры государственной поддержки, на которые претендует инициатор / инвестор проекта</t>
  </si>
  <si>
    <t xml:space="preserve">Государственное участие в проекте</t>
  </si>
  <si>
    <t xml:space="preserve">Текущее состояни инвестиционного проекта /проблемы реализации/ иные комментарии</t>
  </si>
  <si>
    <t>Прнимечание</t>
  </si>
  <si>
    <t xml:space="preserve">Всего, млн. руб.</t>
  </si>
  <si>
    <t xml:space="preserve">В том числе:</t>
  </si>
  <si>
    <t xml:space="preserve">Всего по проекту, в том числе:</t>
  </si>
  <si>
    <t xml:space="preserve">в 2025 году</t>
  </si>
  <si>
    <t xml:space="preserve">Цифровой ОКВЭД</t>
  </si>
  <si>
    <t xml:space="preserve">Наименование ОКВЭД </t>
  </si>
  <si>
    <t xml:space="preserve">Объем частных инвестиций, млн. руб.</t>
  </si>
  <si>
    <t xml:space="preserve">Объем инвестиций за счет федерального бюджета млн. руб.</t>
  </si>
  <si>
    <t xml:space="preserve">Объем инвестиций за счет регионального бюджета млн. руб.</t>
  </si>
  <si>
    <t xml:space="preserve">Объем инвестиций за счет муниципального бюджета млн. руб.</t>
  </si>
  <si>
    <t>План</t>
  </si>
  <si>
    <t>Факт</t>
  </si>
  <si>
    <t>19</t>
  </si>
  <si>
    <t>20</t>
  </si>
  <si>
    <t>21</t>
  </si>
  <si>
    <t>22</t>
  </si>
  <si>
    <t>23</t>
  </si>
  <si>
    <t>24</t>
  </si>
  <si>
    <t>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</si>
  <si>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</si>
  <si>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</si>
  <si>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</si>
  <si>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</si>
  <si>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</si>
  <si>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</si>
  <si>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</si>
  <si>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</si>
  <si>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</si>
  <si>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</si>
  <si>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</si>
  <si>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</si>
  <si>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</si>
  <si>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</si>
  <si>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</si>
  <si>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</si>
  <si>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</si>
  <si>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</si>
  <si>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25</t>
  </si>
  <si>
    <t>28</t>
  </si>
  <si>
    <t>29</t>
  </si>
  <si>
    <t>30</t>
  </si>
  <si>
    <t>31</t>
  </si>
  <si>
    <t>32</t>
  </si>
  <si>
    <t xml:space="preserve">Строительство комплекса по сбору, обработке, обезвреживанию, утилизации и захоронению отходов 3-5 класса опасности</t>
  </si>
  <si>
    <t xml:space="preserve">Плановая производительность нового автоматизированного производственно-технического комплекса по обработке ТКО - 150 тыс. тонн/год (за счет регулирования режима сменности максимальное количество поступающих ТКО может увеличиваться до 200 тыс. тонн/год.)  Комплекс  будет обслуживать г. Копейск, а также близлежащие к нему муниципальные образования и Ленинский район  г.Челябинска, также будет перспектива увеличения мощности на 30% с учетом прироста населения и увеличения объемов образования отходов у населения и промышленных предприятий.  Плановый срок ввода объекта в эксплуатацию: 2022-2024 гг. Источник финансирования – собственные (не менее 50%)  и заемные средства банка. Земельный участок – 31 Га. При проектировании комплекса предусмотрено  направление на минимизацию захоронения отходов ТКО и увеличение объема их переработки. Проектируемый комплекс позволит обрабатывать и утилизировать до 60 %, что является задачами Национального проекта по экологии, а соответственно  улучшит экологические показатели Челябинской области.</t>
  </si>
  <si>
    <t>81.29.9</t>
  </si>
  <si>
    <t xml:space="preserve">Деятельность по очистке и уборке прочая, не включенная в другие группировки</t>
  </si>
  <si>
    <t xml:space="preserve">ООО "Комтранссервис", директор Смехнов Виталий Викторович, экономист Вафина Нэлли Валерьевна, тел.  (835139) 7-56-27;                           kts-kop@mail.ru.                           ООО "Комтранссервис" является дочерним предприятием                                                          АО "Втор-Ком"</t>
  </si>
  <si>
    <t xml:space="preserve">АО "Втор-Ком", Грибанова Дина  Рафаиловна,Челябинск, Свердловский тракт, 34; тел. (8351) 791-38-72;                   priem@vtor-kom.ru</t>
  </si>
  <si>
    <t>прединвестиционная</t>
  </si>
  <si>
    <t>2024</t>
  </si>
  <si>
    <t>2026</t>
  </si>
  <si>
    <t>2165</t>
  </si>
  <si>
    <t>0</t>
  </si>
  <si>
    <t>665</t>
  </si>
  <si>
    <t>150,00</t>
  </si>
  <si>
    <t xml:space="preserve">оборудование автодорогой с твердым покрытием для проезда автомобильного транспорта; осуществление технологического присоединения к электрическим сетям;  обеспечение водоснабжения – городской водовод; подключение (технологическое присоединение) объекта  к сетям газоснабжения.</t>
  </si>
  <si>
    <t xml:space="preserve">130 млн. руб.</t>
  </si>
  <si>
    <t xml:space="preserve">налоговые льготы, статус резидента ТОСЭР или индустриального парка, возмещение затрат или строительство объектов инфраструктуры, предоставление гос. гарантии, предоставление льготного займа</t>
  </si>
  <si>
    <t xml:space="preserve">7 сентября 2020 года между Правительством Челябинской области, администрацией г. Копейска и организацией ООО "Комтранссервис" заключено Соглашение об инвестиционном сотрудничестве в рамках реализации мероприятия по созданию производственно-технического комплекса по обработке, обезвреживанию, захоронению отходов в г. Копейске</t>
  </si>
  <si>
    <t xml:space="preserve">Проведены инженерные изыскания на предмет пригодности участка и возможности размещения объекта, рассмотрены все аспекты, в том числе подземные воды и санитарные зоны. Разработана проектная документация. В ближайшее время планируется получение положительных заключений Госэкспертизы.</t>
  </si>
  <si>
    <t xml:space="preserve">на сопровождении Центр Мой бизнес. Проект на паузе с ноября 2022 г..
Проблематика проекта: Предприятие исключено из территориальной схемы обращения с отходами. - Не решена</t>
  </si>
  <si>
    <t xml:space="preserve">Строительство, реконструкция и модернизация объектов производства, переработки и хранения (ПАО ЧЕПФА)</t>
  </si>
  <si>
    <t xml:space="preserve"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</si>
  <si>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01.47</t>
  </si>
  <si>
    <t xml:space="preserve">Разведение сельскохозяйственной птицы</t>
  </si>
  <si>
    <t xml:space="preserve">ПАО "Птицефабрика Челябинская", Наруков Е.С., 8(351)255-94-48, mail@chepfa.ru</t>
  </si>
  <si>
    <t>инвестиционная</t>
  </si>
  <si>
    <t>2021</t>
  </si>
  <si>
    <t>2027</t>
  </si>
  <si>
    <t>2479,1</t>
  </si>
  <si>
    <t>2116,86</t>
  </si>
  <si>
    <t>1502,23</t>
  </si>
  <si>
    <t>1357,44</t>
  </si>
  <si>
    <t>336,94</t>
  </si>
  <si>
    <t xml:space="preserve">Проект предусматривает завершение программы газификации, а также поддержание существующих объектов инфраструктуры в рабочем состоянии и создание необходимой инфраструктуры для вновь создаваемых объектов</t>
  </si>
  <si>
    <t>205,00</t>
  </si>
  <si>
    <t xml:space="preserve">Получение кредита по льготной ставке</t>
  </si>
  <si>
    <t xml:space="preserve">нет гос. участия</t>
  </si>
  <si>
    <t xml:space="preserve">Проект в стадии реализации</t>
  </si>
  <si>
    <t/>
  </si>
  <si>
    <t xml:space="preserve">Создание производственных мощностей по выпуску прицепной техники    категории О4 объемом 360 ед. в год                                           (ООО ПКФ «Ютерборг» территориия Технопарк  "ПОТАНИНО")</t>
  </si>
  <si>
    <t xml:space="preserve">Создание производственных мощностей по выпуску прицепной техник. Расширение действующего производства по выпуску прицепной техники до 360 единиц в год, к 2024 году. Выкуп цельного производственного комплекса, в котором арендуется часть площадей, для увеличения производственных мощностей.             </t>
  </si>
  <si>
    <t>29.20</t>
  </si>
  <si>
    <t xml:space="preserve">Производство кузовов для автотранспортных средств; производство прицепов и полуприцепов</t>
  </si>
  <si>
    <t xml:space="preserve">ООО ПКФ "Ютерборг", г. Челябинск п Мелькомбинат 2 участок 1 дом 35  оф 6, Директор - Шарманов Кирилл Александрович</t>
  </si>
  <si>
    <t>2022</t>
  </si>
  <si>
    <t>2025</t>
  </si>
  <si>
    <t>272</t>
  </si>
  <si>
    <t>120</t>
  </si>
  <si>
    <t>125</t>
  </si>
  <si>
    <t>40</t>
  </si>
  <si>
    <t>106</t>
  </si>
  <si>
    <t xml:space="preserve">Требуется электроэнергия мощностью 500 кВт/ч, потребление в месяц 100000 кВт/ч. Газ для отопления 20 куб.м. в месяц. Подключение к центральной водопроводной системе, 2 куб.м. в сутки, 60 куб.м. в месяц. Подключение к центральной канализационной системе.</t>
  </si>
  <si>
    <t xml:space="preserve">не требуются</t>
  </si>
  <si>
    <t xml:space="preserve">31.03.2025 проект завершен</t>
  </si>
  <si>
    <t xml:space="preserve">на сопровождении Центр Мой бизнес</t>
  </si>
  <si>
    <t xml:space="preserve">Организация производства колец из карбида кремния (ООО НПК «ИНКО»)</t>
  </si>
  <si>
    <t xml:space="preserve">Приобретение технологической линии с шеф-монтажом, технологическим сопровождением и обучением персонала. Эксплуатация помещения на 3000 кв.м.</t>
  </si>
  <si>
    <t>25.62</t>
  </si>
  <si>
    <t xml:space="preserve">Обработка металлических изделий механическая</t>
  </si>
  <si>
    <t xml:space="preserve">ООО ПКФ "ИНКО"                            г. Челябинск
ш. Металлургов, 31Б, оф 211                                                              Генеральный Директор
Фатихов Владислав Ансарович </t>
  </si>
  <si>
    <t xml:space="preserve">не требуется</t>
  </si>
  <si>
    <t xml:space="preserve">Строительство завода укоренения черенков (ООО "ПИТОМНИК РОСТОК"),                                ИП Докучаев А.В.)</t>
  </si>
  <si>
    <t xml:space="preserve">Строительство завода черенков растений. Строительство тепличного комбината 1 и 2 очереди. Строительство складов и ангаров. Строительство общежития для персонала и столовой. Закуп, откладка, настройка оборудования. Ввод в эксплуатацию объектов проекта.</t>
  </si>
  <si>
    <t>01.25</t>
  </si>
  <si>
    <t xml:space="preserve">Выращивание прочих плодовых деревьев, кустарников и орехов</t>
  </si>
  <si>
    <t xml:space="preserve">ИП Докучаев Алексей Васильевич, г. Челябинск, пл. Революции, 1-6,                                           8 (951) 480-71-29,                                              раб. тел. 8 (951) 772-44-11, rostok.chel@mail.ru foddini@rambler.ru</t>
  </si>
  <si>
    <t xml:space="preserve">по информации от МО включение земельного участка в границы населенного пункта г. Копейска будет учтено в техническом задании на корректировку генерального плана и правил землепользования и застройки Копейского городского округа состоится 25.09.2024 Данный ЗУ является зоной с особым условием исп. территории, т.к по всему участку проходит газопровод высокого давления. Получить разреш. на строит. невозможно.Планируется совещание в архитектуре г. Копейска по вопросу получения разрешения на строительство. В связи с ситуацией по ЗУ проект </t>
  </si>
  <si>
    <t xml:space="preserve">Создание Индустриального парка "ПОТАНИНО"</t>
  </si>
  <si>
    <t xml:space="preserve"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</si>
  <si>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>68.20.2</t>
  </si>
  <si>
    <t xml:space="preserve">Аренда и управление собственным или арендованным нежилым недвижимым имуществом</t>
  </si>
  <si>
    <t xml:space="preserve">ООО "Управляющая компания" "ТЕХНОПАРК-ПОТАНИНО" Генеральный директор  Е.М. Еремин, тел. 8 (351) 222-1-777, г. Челябинск, пр. Ленина, д. 83, оф. 412</t>
  </si>
  <si>
    <t xml:space="preserve">электроэнергия 1 МВт, 10 млн.руб, водоснабжение  12 м3/сутки - 20 млн.руб, водоотведение 12 м3/сутки - 21 млн.руб, транспортая инфраструктура - 117 млн.руб.</t>
  </si>
  <si>
    <t xml:space="preserve">168 млн.руб</t>
  </si>
  <si>
    <t xml:space="preserve">Индустриальный парк "ПОТАНИНО - 2</t>
  </si>
  <si>
    <t xml:space="preserve">машиностроение, нефтегазовая промышленность, логистика</t>
  </si>
  <si>
    <t>68.20.3</t>
  </si>
  <si>
    <t xml:space="preserve">электроэнергия 2 МВт - 30 млн.руб, газификация - 200 м3/ч - 10 млн. руб, водоснабжение 12м3/сутки - 20 млн. руб Водоотведение 12м3/сутки - 21 млн.руб.</t>
  </si>
  <si>
    <t xml:space="preserve">71 млн.руб</t>
  </si>
  <si>
    <t xml:space="preserve">Индустриальный парк "Композит"</t>
  </si>
  <si>
    <t xml:space="preserve">Производство композитных материалов, машиностроение, логистика</t>
  </si>
  <si>
    <t xml:space="preserve">Аренда и управление собственным или арендованным недвижимым имуществом</t>
  </si>
  <si>
    <t xml:space="preserve">ООО "Управляющая компания "Композит", генеральный директор Еремин Е.М., тел. 83512221777, info@kurs74.ru</t>
  </si>
  <si>
    <t xml:space="preserve">АО "КУРС ДОХОДНАЯ НЕДВИЖИМОСТЬ", генеральный директор Камышева Е.В., тел. 83512221777, info@kurs.ru</t>
  </si>
  <si>
    <t xml:space="preserve">Электроэнергия - 3 МВт, 20 млн.руб., Водоснабжение - 25 м3/сутки - 40 млн.руб. Водоотведение - 25 м3/сутки- 45 млн. руб. Транспортная инфраструктура - 70 млн. руб. Газификация - 500 м3/ч - 25 млн.руб</t>
  </si>
  <si>
    <t xml:space="preserve">400 млн.руб</t>
  </si>
  <si>
    <t xml:space="preserve">Литейно-механический завод "ЭНЕРГОПРОМ"</t>
  </si>
  <si>
    <t xml:space="preserve">Проектирование, строительство производственного комплекса, комплектация цеха грузоподъемным механизмом и оборудованием. Ожидаемые результаты: увеличение производственных мощностей, в связи с кратной загруженностью; изготовление критически важной продукции в рамках ГОЗ; импортозамещение деталей планетарных редукторов, центробежных насосов и кратное увеличение выпуска деталей для подвижного состава</t>
  </si>
  <si>
    <t xml:space="preserve">Производство готовых металлических изделий, кроме машин и оборудования</t>
  </si>
  <si>
    <t xml:space="preserve">ООО НПО "ЭНЕРГОПРОМ", Ромашко Сергей Валерьевич, +7 922 700 40 07, otdelopk@gmail.com</t>
  </si>
  <si>
    <t>80</t>
  </si>
  <si>
    <t xml:space="preserve">Электроэнергия  - 10 Мвт;
Газ – 100 000 куб.м. в месяц</t>
  </si>
  <si>
    <t xml:space="preserve">150 млн. руб I очередь проекта, 1,2 млрд по выполнению всего планируемого проекта </t>
  </si>
  <si>
    <t xml:space="preserve">кредит от ФРП по программе "Автокомпоненты"</t>
  </si>
  <si>
    <t>отсутствует</t>
  </si>
  <si>
    <t xml:space="preserve">Сейчас слабое место - подготовка бизнес-плана (БП) для согласования с ФРП. При наличии услуги подготовки или помощи в подготовке БП, очень сильно поможете</t>
  </si>
  <si>
    <t xml:space="preserve">Строительство склада-магазина г. Копейск, ул. Полевая, 44</t>
  </si>
  <si>
    <t xml:space="preserve">строительство складского и торгового помещения для осуществления торговой деятельности</t>
  </si>
  <si>
    <t>46.90</t>
  </si>
  <si>
    <t xml:space="preserve">Прочая оптовая торговля</t>
  </si>
  <si>
    <t xml:space="preserve">ИП Гинтер В.О. 8/35139/4-02-03, elenash@td-angora.ru</t>
  </si>
  <si>
    <t xml:space="preserve">проект на стадии заверщения</t>
  </si>
  <si>
    <t xml:space="preserve">Строительство универсального склада класса "А" продовольственных и непродовольственных товаров (ООО "ПФО ДЕВЕЛОПМЕНТ)</t>
  </si>
  <si>
    <t xml:space="preserve">Строительство универсальных складов «с нуля» в г. Копейск Челябинской области, представляющего собой 4 автономных и обособленных между собой распределительных центра для заказчиков с дальнейшей сдачей им этих складских площадей в аренду без права выхода из договора аренды сроком на 15 лет.</t>
  </si>
  <si>
    <t>68.10</t>
  </si>
  <si>
    <t xml:space="preserve">Покупка и продажа собственного недвижимого имущества</t>
  </si>
  <si>
    <t xml:space="preserve">ООО «ПФО ДЕВЕЛОПМЕНТ»
(Генеральный директор – Иночкин Никита Григорьевич,
125167, г.Москва, вн.тер.г. Муниципальный Округ Аэропорт, пр-кт Ленинградский, д. 36, стр. 40, помещ. 43</t>
  </si>
  <si>
    <t xml:space="preserve">Создание индустриального парка "КРМЗ"</t>
  </si>
  <si>
    <t xml:space="preserve">1) развитие имеющейся производственной площадки; 2) объединение и кооперация с другими предприятиями; 3) увеличение парка на свободных площадях, порядка 18000 кв.м.; 4) создание рабочих мест; 5) стратегическое использование агломерации Челябинск-Копейск для дальнейшего развития территории</t>
  </si>
  <si>
    <t>68.20</t>
  </si>
  <si>
    <t xml:space="preserve">ООО "ЮТК" , директор Полуянова Лариса Викторовна,lvp-08@mail.ru</t>
  </si>
  <si>
    <t xml:space="preserve">Строительство физкультурно-спортивного комплекса по ул. Жданова, 26  в г. Копейске Челябинской области</t>
  </si>
  <si>
    <t xml:space="preserve">Строительство физкультурно-спортивного комплекса обеспечит возможность проведения тренировочных мероприятий и соревнований по видам спорта: волейбол, баскетбол, мини-футбол и др</t>
  </si>
  <si>
    <t>93.11</t>
  </si>
  <si>
    <t xml:space="preserve">Деятельность спортивных объектов</t>
  </si>
  <si>
    <t xml:space="preserve">Глава администрации Копейского городского округа, тел. (835139) 40505, kopeysk@akgo74.ru</t>
  </si>
  <si>
    <t xml:space="preserve">Администрация Копейского городского округа, тел. (835139) 40505, kopeysk@akgo74.ru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</si>
</sst>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name val="Calibri"/>
      <color theme="1"/>
      <sz val="11"/>
    </font>
    <font>
      <name val="Calibri"/>
      <color indexed="64"/>
      <sz val="11"/>
    </font>
    <font>
      <name val="Calibri"/>
      <color indexed="65"/>
      <sz val="11"/>
    </font>
    <font>
      <name val="Tahoma"/>
      <sz val="10"/>
    </font>
    <font>
      <name val="Calibri"/>
      <color rgb="FF3F3F76"/>
      <sz val="11"/>
    </font>
    <font>
      <name val="Calibri"/>
      <b/>
      <color rgb="FF3F3F3F"/>
      <sz val="11"/>
    </font>
    <font>
      <name val="Calibri"/>
      <b/>
      <color rgb="FFFA7D00"/>
      <sz val="11"/>
    </font>
    <font>
      <name val="Calibri"/>
      <b/>
      <color indexed="56"/>
      <sz val="15"/>
    </font>
    <font>
      <name val="Calibri"/>
      <b/>
      <color indexed="56"/>
      <sz val="13"/>
    </font>
    <font>
      <name val="Calibri"/>
      <b/>
      <color indexed="56"/>
      <sz val="11"/>
    </font>
    <font>
      <name val="Calibri"/>
      <b/>
      <color indexed="64"/>
      <sz val="11"/>
    </font>
    <font>
      <name val="Calibri"/>
      <b/>
      <color indexed="65"/>
      <sz val="11"/>
    </font>
    <font>
      <name val="Cambria"/>
      <b/>
      <color indexed="56"/>
      <sz val="18"/>
    </font>
    <font>
      <name val="Calibri"/>
      <color rgb="FF9C6500"/>
      <sz val="11"/>
    </font>
    <font>
      <name val="Calibri"/>
      <color rgb="FF9C0006"/>
      <sz val="11"/>
    </font>
    <font>
      <name val="Calibri"/>
      <i/>
      <color rgb="FF7F7F7F"/>
      <sz val="11"/>
    </font>
    <font>
      <name val="Calibri"/>
      <color rgb="FFFA7D00"/>
      <sz val="11"/>
    </font>
    <font>
      <name val="Calibri"/>
      <color indexed="2"/>
      <sz val="11"/>
    </font>
    <font>
      <name val="Calibri"/>
      <color rgb="FF006100"/>
      <sz val="11"/>
    </font>
    <font>
      <name val="Calibri"/>
      <sz val="11"/>
    </font>
  </fonts>
  <fills count="26">
    <fill/>
    <fill/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46">
    <xf fontId="0" fillId="0" borderId="1" numFmtId="0" applyNumberFormat="1" applyFont="1" applyFill="1" applyBorder="1"/>
    <xf fontId="1" fillId="2" borderId="1" numFmtId="0" applyNumberFormat="1" applyFont="1" applyFill="1" applyBorder="1"/>
    <xf fontId="1" fillId="3" borderId="1" numFmtId="0" applyNumberFormat="1" applyFont="1" applyFill="1" applyBorder="1"/>
    <xf fontId="1" fillId="4" borderId="1" numFmtId="0" applyNumberFormat="1" applyFont="1" applyFill="1" applyBorder="1"/>
    <xf fontId="1" fillId="5" borderId="1" numFmtId="0" applyNumberFormat="1" applyFont="1" applyFill="1" applyBorder="1"/>
    <xf fontId="1" fillId="6" borderId="1" numFmtId="0" applyNumberFormat="1" applyFont="1" applyFill="1" applyBorder="1"/>
    <xf fontId="1" fillId="7" borderId="1" numFmtId="0" applyNumberFormat="1" applyFont="1" applyFill="1" applyBorder="1"/>
    <xf fontId="1" fillId="8" borderId="1" numFmtId="0" applyNumberFormat="1" applyFont="1" applyFill="1" applyBorder="1"/>
    <xf fontId="1" fillId="9" borderId="1" numFmtId="0" applyNumberFormat="1" applyFont="1" applyFill="1" applyBorder="1"/>
    <xf fontId="1" fillId="10" borderId="1" numFmtId="0" applyNumberFormat="1" applyFont="1" applyFill="1" applyBorder="1"/>
    <xf fontId="1" fillId="5" borderId="1" numFmtId="0" applyNumberFormat="1" applyFont="1" applyFill="1" applyBorder="1"/>
    <xf fontId="1" fillId="8" borderId="1" numFmtId="0" applyNumberFormat="1" applyFont="1" applyFill="1" applyBorder="1"/>
    <xf fontId="1" fillId="11" borderId="1" numFmtId="0" applyNumberFormat="1" applyFont="1" applyFill="1" applyBorder="1"/>
    <xf fontId="2" fillId="12" borderId="1" numFmtId="0" applyNumberFormat="1" applyFont="1" applyFill="1" applyBorder="1"/>
    <xf fontId="2" fillId="9" borderId="1" numFmtId="0" applyNumberFormat="1" applyFont="1" applyFill="1" applyBorder="1"/>
    <xf fontId="2" fillId="10" borderId="1" numFmtId="0" applyNumberFormat="1" applyFont="1" applyFill="1" applyBorder="1"/>
    <xf fontId="2" fillId="13" borderId="1" numFmtId="0" applyNumberFormat="1" applyFont="1" applyFill="1" applyBorder="1"/>
    <xf fontId="2" fillId="14" borderId="1" numFmtId="0" applyNumberFormat="1" applyFont="1" applyFill="1" applyBorder="1"/>
    <xf fontId="2" fillId="15" borderId="1" numFmtId="0" applyNumberFormat="1" applyFont="1" applyFill="1" applyBorder="1"/>
    <xf fontId="3" fillId="0" borderId="2" numFmtId="0" applyNumberFormat="1" applyFont="1" applyFill="1" applyBorder="1">
      <alignment vertical="center" wrapText="1"/>
    </xf>
    <xf fontId="3" fillId="0" borderId="3" numFmtId="0" applyNumberFormat="1" applyFont="1" applyFill="1" applyBorder="1">
      <alignment vertical="center" wrapText="1"/>
    </xf>
    <xf fontId="2" fillId="16" borderId="1" numFmtId="0" applyNumberFormat="1" applyFont="1" applyFill="1" applyBorder="1"/>
    <xf fontId="2" fillId="17" borderId="1" numFmtId="0" applyNumberFormat="1" applyFont="1" applyFill="1" applyBorder="1"/>
    <xf fontId="2" fillId="18" borderId="1" numFmtId="0" applyNumberFormat="1" applyFont="1" applyFill="1" applyBorder="1"/>
    <xf fontId="2" fillId="13" borderId="1" numFmtId="0" applyNumberFormat="1" applyFont="1" applyFill="1" applyBorder="1"/>
    <xf fontId="2" fillId="14" borderId="1" numFmtId="0" applyNumberFormat="1" applyFont="1" applyFill="1" applyBorder="1"/>
    <xf fontId="2" fillId="19" borderId="1" numFmtId="0" applyNumberFormat="1" applyFont="1" applyFill="1" applyBorder="1"/>
    <xf fontId="4" fillId="7" borderId="4" numFmtId="0" applyNumberFormat="1" applyFont="1" applyFill="1" applyBorder="1"/>
    <xf fontId="5" fillId="20" borderId="5" numFmtId="0" applyNumberFormat="1" applyFont="1" applyFill="1" applyBorder="1"/>
    <xf fontId="6" fillId="20" borderId="4" numFmtId="0" applyNumberFormat="1" applyFont="1" applyFill="1" applyBorder="1"/>
    <xf fontId="7" fillId="0" borderId="6" numFmtId="0" applyNumberFormat="1" applyFont="1" applyFill="1" applyBorder="1"/>
    <xf fontId="8" fillId="0" borderId="7" numFmtId="0" applyNumberFormat="1" applyFont="1" applyFill="1" applyBorder="1"/>
    <xf fontId="9" fillId="0" borderId="8" numFmtId="0" applyNumberFormat="1" applyFont="1" applyFill="1" applyBorder="1"/>
    <xf fontId="9" fillId="0" borderId="1" numFmtId="0" applyNumberFormat="1" applyFont="1" applyFill="1" applyBorder="1"/>
    <xf fontId="10" fillId="0" borderId="9" numFmtId="0" applyNumberFormat="1" applyFont="1" applyFill="1" applyBorder="1"/>
    <xf fontId="11" fillId="21" borderId="10" numFmtId="0" applyNumberFormat="1" applyFont="1" applyFill="1" applyBorder="1"/>
    <xf fontId="12" fillId="0" borderId="1" numFmtId="0" applyNumberFormat="1" applyFont="1" applyFill="1" applyBorder="1"/>
    <xf fontId="13" fillId="22" borderId="1" numFmtId="0" applyNumberFormat="1" applyFont="1" applyFill="1" applyBorder="1"/>
    <xf fontId="1" fillId="0" borderId="1" numFmtId="0" applyNumberFormat="1" applyFont="1" applyFill="1" applyBorder="1"/>
    <xf fontId="3" fillId="0" borderId="1" numFmtId="0" applyNumberFormat="1" applyFont="1" applyFill="1" applyBorder="1"/>
    <xf fontId="14" fillId="23" borderId="1" numFmtId="0" applyNumberFormat="1" applyFont="1" applyFill="1" applyBorder="1"/>
    <xf fontId="15" fillId="0" borderId="1" numFmtId="0" applyNumberFormat="1" applyFont="1" applyFill="1" applyBorder="1"/>
    <xf fontId="3" fillId="24" borderId="11" numFmtId="0" applyNumberFormat="1" applyFont="1" applyFill="1" applyBorder="1"/>
    <xf fontId="16" fillId="0" borderId="12" numFmtId="0" applyNumberFormat="1" applyFont="1" applyFill="1" applyBorder="1"/>
    <xf fontId="17" fillId="0" borderId="1" numFmtId="0" applyNumberFormat="1" applyFont="1" applyFill="1" applyBorder="1"/>
    <xf fontId="18" fillId="25" borderId="1" numFmtId="0" applyNumberFormat="1" applyFont="1" applyFill="1" applyBorder="1"/>
  </cellStyleXfs>
  <cellXfs count="35">
    <xf fontId="0" fillId="0" borderId="1" numFmtId="0" xfId="0" applyBorder="1"/>
    <xf fontId="3" fillId="0" borderId="1" numFmtId="0" xfId="0" applyFont="1" applyBorder="1" applyAlignment="1">
      <alignment wrapText="1"/>
    </xf>
    <xf fontId="3" fillId="0" borderId="1" numFmtId="0" xfId="0" applyFont="1" applyBorder="1" applyAlignment="1">
      <alignment horizontal="center" vertical="top" wrapText="1"/>
    </xf>
    <xf fontId="3" fillId="0" borderId="3" numFmtId="49" xfId="0" applyNumberFormat="1" applyFont="1" applyBorder="1" applyAlignment="1">
      <alignment horizontal="center" vertical="top" wrapText="1"/>
    </xf>
    <xf fontId="3" fillId="0" borderId="13" numFmtId="49" xfId="0" applyNumberFormat="1" applyFont="1" applyBorder="1" applyAlignment="1">
      <alignment horizontal="center" vertical="center" wrapText="1"/>
    </xf>
    <xf fontId="3" fillId="0" borderId="3" numFmtId="49" xfId="0" applyNumberFormat="1" applyFont="1" applyBorder="1" applyAlignment="1">
      <alignment horizontal="center" vertical="center" wrapText="1"/>
    </xf>
    <xf fontId="3" fillId="0" borderId="14" numFmtId="0" xfId="0" applyFont="1" applyBorder="1" applyAlignment="1">
      <alignment horizontal="center" vertical="center" wrapText="1"/>
    </xf>
    <xf fontId="3" fillId="0" borderId="15" numFmtId="0" xfId="0" applyFont="1" applyBorder="1" applyAlignment="1">
      <alignment horizontal="center" vertical="center" wrapText="1"/>
    </xf>
    <xf fontId="3" fillId="0" borderId="16" numFmtId="0" xfId="0" applyFont="1" applyBorder="1" applyAlignment="1">
      <alignment horizontal="center" vertical="center" wrapText="1"/>
    </xf>
    <xf fontId="3" fillId="0" borderId="17" numFmtId="49" xfId="0" applyNumberFormat="1" applyFont="1" applyBorder="1" applyAlignment="1">
      <alignment horizontal="center" vertical="center" wrapText="1"/>
    </xf>
    <xf fontId="0" fillId="0" borderId="3" numFmtId="0" xfId="0" applyBorder="1" applyAlignment="1">
      <alignment horizontal="center" vertical="top" wrapText="1"/>
    </xf>
    <xf fontId="3" fillId="0" borderId="18" numFmtId="49" xfId="0" applyNumberFormat="1" applyFont="1" applyBorder="1" applyAlignment="1">
      <alignment horizontal="center" vertical="center" wrapText="1"/>
    </xf>
    <xf fontId="3" fillId="0" borderId="19" numFmtId="49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wrapText="1"/>
    </xf>
    <xf fontId="3" fillId="0" borderId="14" numFmtId="49" xfId="0" applyNumberFormat="1" applyFont="1" applyBorder="1" applyAlignment="1">
      <alignment horizontal="center" vertical="center" wrapText="1"/>
    </xf>
    <xf fontId="3" fillId="0" borderId="16" numFmtId="49" xfId="0" applyNumberFormat="1" applyFont="1" applyBorder="1" applyAlignment="1">
      <alignment horizontal="center" vertical="center" wrapText="1"/>
    </xf>
    <xf fontId="3" fillId="0" borderId="3" numFmtId="0" xfId="39" applyFont="1" applyBorder="1" applyAlignment="1">
      <alignment horizontal="center" vertical="top" wrapText="1"/>
    </xf>
    <xf fontId="3" fillId="0" borderId="13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vertical="top" wrapText="1"/>
    </xf>
    <xf fontId="3" fillId="0" borderId="3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2" numFmtId="49" xfId="0" applyNumberFormat="1" applyFont="1" applyBorder="1" applyAlignment="1">
      <alignment horizontal="center" vertical="top" wrapText="1"/>
    </xf>
    <xf fontId="3" fillId="0" borderId="17" numFmtId="0" xfId="0" applyFont="1" applyBorder="1" applyAlignment="1">
      <alignment wrapText="1"/>
    </xf>
    <xf fontId="3" fillId="0" borderId="2" numFmtId="0" xfId="0" applyFont="1" applyBorder="1" applyAlignment="1">
      <alignment wrapText="1"/>
    </xf>
    <xf fontId="3" fillId="0" borderId="17" numFmtId="0" xfId="39" applyFont="1" applyBorder="1" applyAlignment="1">
      <alignment horizontal="center" vertical="top" wrapText="1"/>
    </xf>
    <xf fontId="3" fillId="0" borderId="17" numFmtId="0" xfId="0" applyFont="1" applyBorder="1" applyAlignment="1">
      <alignment horizontal="center" vertical="top" wrapText="1"/>
    </xf>
    <xf fontId="3" fillId="0" borderId="17" numFmtId="17" xfId="0" applyNumberFormat="1" applyFont="1" applyBorder="1" applyAlignment="1">
      <alignment horizontal="center" vertical="top" wrapText="1"/>
    </xf>
    <xf fontId="3" fillId="0" borderId="20" numFmtId="0" xfId="0" applyFont="1" applyBorder="1" applyAlignment="1">
      <alignment horizontal="center" vertical="top" wrapText="1"/>
    </xf>
    <xf fontId="3" fillId="0" borderId="21" numFmtId="0" xfId="0" applyFont="1" applyBorder="1" applyAlignment="1">
      <alignment horizontal="center" vertical="top" wrapText="1"/>
    </xf>
    <xf fontId="3" fillId="0" borderId="17" numFmtId="49" xfId="0" applyNumberFormat="1" applyFont="1" applyBorder="1" applyAlignment="1">
      <alignment horizontal="center" vertical="top" wrapText="1"/>
    </xf>
    <xf fontId="19" fillId="0" borderId="3" numFmtId="49" xfId="0" applyNumberFormat="1" applyFont="1" applyBorder="1" applyAlignment="1">
      <alignment horizontal="center" vertical="top" wrapText="1"/>
    </xf>
    <xf fontId="19" fillId="0" borderId="3" numFmtId="49" xfId="0" applyNumberFormat="1" applyFont="1" applyBorder="1" applyAlignment="1">
      <alignment horizontal="center" vertical="top"/>
    </xf>
    <xf fontId="19" fillId="0" borderId="3" numFmtId="4" xfId="0" applyNumberFormat="1" applyFont="1" applyBorder="1" applyAlignment="1">
      <alignment horizontal="center" vertical="top"/>
    </xf>
    <xf fontId="3" fillId="0" borderId="3" numFmtId="0" xfId="0" applyFont="1" applyBorder="1" applyAlignment="1">
      <alignment wrapText="1"/>
    </xf>
  </cellXfs>
  <cellStyles count="4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dataCell" xfId="19"/>
    <cellStyle name="dataCell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3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80">
      <selection activeCell="M17" activeCellId="0" sqref="M17"/>
    </sheetView>
  </sheetViews>
  <sheetFormatPr defaultRowHeight="14.25"/>
  <cols>
    <col customWidth="1" min="1" max="1" style="2" width="6"/>
    <col bestFit="1" customWidth="1" min="2" max="2" style="1" width="40"/>
    <col customWidth="1" min="3" max="3" style="1" width="39.140625"/>
    <col customWidth="1" min="4" max="4" style="1" width="16"/>
    <col customWidth="1" min="5" max="5" style="1" width="30.42578125"/>
    <col customWidth="1" min="6" max="6" style="1" width="28.28515625"/>
    <col customWidth="1" min="7" max="7" style="1" width="29.140625"/>
    <col customWidth="1" min="8" max="8" style="1" width="30.85546875"/>
    <col customWidth="1" min="9" max="9" style="1" width="16.28515625"/>
    <col customWidth="1" min="10" max="10" style="1" width="16"/>
    <col customWidth="1" min="11" max="11" style="1" width="16.28515625"/>
    <col customWidth="1" min="12" max="12" style="1" width="17.5703125"/>
    <col customWidth="1" min="13" max="13" style="1" width="18.5703125"/>
    <col customWidth="1" min="14" max="14" style="1" width="19.28515625"/>
    <col customWidth="1" min="15" max="15" style="1" width="19.7109375"/>
    <col customWidth="1" min="16" max="16" style="1" width="18.7109375"/>
    <col customWidth="1" min="17" max="17" style="1" width="25.85546875"/>
    <col customWidth="1" min="18" max="20" style="1" width="24.42578125"/>
    <col customWidth="1" min="21" max="21" style="1" width="14.140625"/>
    <col customWidth="1" min="22" max="22" style="1" width="15.28515625"/>
    <col customWidth="1" min="23" max="23" style="1" width="15.42578125"/>
    <col customWidth="1" min="24" max="24" style="1" width="16.85546875"/>
    <col customWidth="1" min="25" max="25" style="1" width="31.5703125"/>
    <col customWidth="1" min="26" max="26" style="1" width="38"/>
    <col customWidth="1" min="27" max="27" style="1" width="22.140625"/>
    <col customWidth="1" min="28" max="28" style="1" width="38.85546875"/>
    <col customWidth="1" min="29" max="29" style="1" width="18.28515625"/>
    <col customWidth="1" min="30" max="30" style="1" width="45.28515625"/>
    <col customWidth="1" min="31" max="31" style="1" width="19.7109375"/>
    <col customWidth="1" min="32" max="32" style="1" width="9.140625"/>
    <col min="33" max="16384" style="1" width="9.140625"/>
  </cols>
  <sheetData>
    <row ht="15" customHeight="1" r="1">
      <c r="A1" s="3" t="s">
        <v>0</v>
      </c>
      <c r="B1" s="4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7"/>
      <c r="M1" s="7"/>
      <c r="N1" s="7"/>
      <c r="O1" s="8"/>
      <c r="P1" s="9" t="s">
        <v>10</v>
      </c>
      <c r="Q1" s="5" t="s">
        <v>11</v>
      </c>
      <c r="R1" s="5"/>
      <c r="S1" s="5" t="s">
        <v>12</v>
      </c>
      <c r="T1" s="5"/>
      <c r="U1" s="5" t="s">
        <v>13</v>
      </c>
      <c r="V1" s="5"/>
      <c r="W1" s="5"/>
      <c r="X1" s="5"/>
      <c r="Y1" s="9" t="s">
        <v>14</v>
      </c>
      <c r="Z1" s="9" t="s">
        <v>15</v>
      </c>
      <c r="AA1" s="9" t="s">
        <v>16</v>
      </c>
      <c r="AB1" s="9" t="s">
        <v>17</v>
      </c>
      <c r="AC1" s="9" t="s">
        <v>18</v>
      </c>
      <c r="AD1" s="9" t="s">
        <v>19</v>
      </c>
      <c r="AE1" s="9" t="s">
        <v>20</v>
      </c>
    </row>
    <row ht="28.5" customHeight="1" r="2">
      <c r="A2" s="10"/>
      <c r="B2" s="4"/>
      <c r="C2" s="5"/>
      <c r="D2" s="5"/>
      <c r="E2" s="5"/>
      <c r="F2" s="5"/>
      <c r="G2" s="5"/>
      <c r="H2" s="5"/>
      <c r="I2" s="5"/>
      <c r="J2" s="5"/>
      <c r="K2" s="9" t="s">
        <v>21</v>
      </c>
      <c r="L2" s="6" t="s">
        <v>22</v>
      </c>
      <c r="M2" s="7"/>
      <c r="N2" s="7"/>
      <c r="O2" s="8"/>
      <c r="P2" s="11"/>
      <c r="Q2" s="5"/>
      <c r="R2" s="5"/>
      <c r="S2" s="5"/>
      <c r="T2" s="5"/>
      <c r="U2" s="5" t="s">
        <v>23</v>
      </c>
      <c r="V2" s="5"/>
      <c r="W2" s="5" t="s">
        <v>24</v>
      </c>
      <c r="X2" s="5" t="s">
        <v>24</v>
      </c>
      <c r="Y2" s="11"/>
      <c r="Z2" s="11"/>
      <c r="AA2" s="11"/>
      <c r="AB2" s="11"/>
      <c r="AC2" s="11"/>
      <c r="AD2" s="11"/>
      <c r="AE2" s="11"/>
    </row>
    <row ht="76.5" customHeight="1" r="3">
      <c r="A3" s="10"/>
      <c r="B3" s="4"/>
      <c r="C3" s="5"/>
      <c r="D3" s="12" t="s">
        <v>25</v>
      </c>
      <c r="E3" s="12" t="s">
        <v>26</v>
      </c>
      <c r="F3" s="5"/>
      <c r="G3" s="5"/>
      <c r="H3" s="5"/>
      <c r="I3" s="5"/>
      <c r="J3" s="5"/>
      <c r="K3" s="12"/>
      <c r="L3" s="5" t="s">
        <v>27</v>
      </c>
      <c r="M3" s="5" t="s">
        <v>28</v>
      </c>
      <c r="N3" s="5" t="s">
        <v>29</v>
      </c>
      <c r="O3" s="5" t="s">
        <v>30</v>
      </c>
      <c r="P3" s="12"/>
      <c r="Q3" s="12" t="s">
        <v>31</v>
      </c>
      <c r="R3" s="12" t="s">
        <v>32</v>
      </c>
      <c r="S3" s="12" t="s">
        <v>31</v>
      </c>
      <c r="T3" s="12" t="s">
        <v>32</v>
      </c>
      <c r="U3" s="5" t="s">
        <v>31</v>
      </c>
      <c r="V3" s="5" t="s">
        <v>32</v>
      </c>
      <c r="W3" s="5" t="s">
        <v>32</v>
      </c>
      <c r="X3" s="5" t="s">
        <v>31</v>
      </c>
      <c r="Y3" s="12" t="s">
        <v>33</v>
      </c>
      <c r="Z3" s="12" t="s">
        <v>34</v>
      </c>
      <c r="AA3" s="12" t="s">
        <v>35</v>
      </c>
      <c r="AB3" s="12" t="s">
        <v>36</v>
      </c>
      <c r="AC3" s="12" t="s">
        <v>37</v>
      </c>
      <c r="AD3" s="12" t="s">
        <v>38</v>
      </c>
      <c r="AE3" s="12" t="s">
        <v>39</v>
      </c>
    </row>
    <row customFormat="1" r="4" s="13">
      <c r="A4" s="3" t="s">
        <v>40</v>
      </c>
      <c r="B4" s="4" t="s">
        <v>41</v>
      </c>
      <c r="C4" s="5" t="s">
        <v>42</v>
      </c>
      <c r="D4" s="14" t="s">
        <v>43</v>
      </c>
      <c r="E4" s="15" t="s">
        <v>44</v>
      </c>
      <c r="F4" s="5" t="s">
        <v>45</v>
      </c>
      <c r="G4" s="5" t="s">
        <v>46</v>
      </c>
      <c r="H4" s="5" t="s">
        <v>47</v>
      </c>
      <c r="I4" s="5" t="s">
        <v>48</v>
      </c>
      <c r="J4" s="5" t="s">
        <v>49</v>
      </c>
      <c r="K4" s="5" t="s">
        <v>50</v>
      </c>
      <c r="L4" s="5" t="s">
        <v>51</v>
      </c>
      <c r="M4" s="5" t="s">
        <v>52</v>
      </c>
      <c r="N4" s="5" t="s">
        <v>53</v>
      </c>
      <c r="O4" s="5" t="s">
        <v>54</v>
      </c>
      <c r="P4" s="5" t="s">
        <v>55</v>
      </c>
      <c r="Q4" s="14" t="s">
        <v>56</v>
      </c>
      <c r="R4" s="14" t="s">
        <v>57</v>
      </c>
      <c r="S4" s="14" t="s">
        <v>33</v>
      </c>
      <c r="T4" s="14" t="s">
        <v>34</v>
      </c>
      <c r="U4" s="5" t="s">
        <v>35</v>
      </c>
      <c r="V4" s="5" t="s">
        <v>36</v>
      </c>
      <c r="W4" s="5" t="s">
        <v>37</v>
      </c>
      <c r="X4" s="5" t="s">
        <v>38</v>
      </c>
      <c r="Y4" s="5" t="s">
        <v>58</v>
      </c>
      <c r="Z4" s="5" t="s">
        <v>39</v>
      </c>
      <c r="AA4" s="5" t="s">
        <v>59</v>
      </c>
      <c r="AB4" s="5" t="s">
        <v>60</v>
      </c>
      <c r="AC4" s="5" t="s">
        <v>61</v>
      </c>
      <c r="AD4" s="5" t="s">
        <v>62</v>
      </c>
      <c r="AE4" s="5" t="s">
        <v>63</v>
      </c>
    </row>
    <row ht="409.5" customHeight="1" r="5">
      <c r="A5" s="16">
        <v>1</v>
      </c>
      <c r="B5" s="17" t="s">
        <v>64</v>
      </c>
      <c r="C5" s="18" t="s">
        <v>65</v>
      </c>
      <c r="D5" s="3" t="s">
        <v>66</v>
      </c>
      <c r="E5" s="3" t="s">
        <v>67</v>
      </c>
      <c r="F5" s="3" t="s">
        <v>68</v>
      </c>
      <c r="G5" s="3" t="s">
        <v>69</v>
      </c>
      <c r="H5" s="3" t="s">
        <v>70</v>
      </c>
      <c r="I5" s="3" t="s">
        <v>71</v>
      </c>
      <c r="J5" s="3" t="s">
        <v>72</v>
      </c>
      <c r="K5" s="3" t="s">
        <v>73</v>
      </c>
      <c r="L5" s="3" t="s">
        <v>73</v>
      </c>
      <c r="M5" s="3" t="s">
        <v>74</v>
      </c>
      <c r="N5" s="3" t="s">
        <v>74</v>
      </c>
      <c r="O5" s="3" t="s">
        <v>74</v>
      </c>
      <c r="P5" s="3" t="s">
        <v>74</v>
      </c>
      <c r="Q5" s="3" t="s">
        <v>75</v>
      </c>
      <c r="R5" s="3" t="s">
        <v>74</v>
      </c>
      <c r="S5" s="3" t="s">
        <v>74</v>
      </c>
      <c r="T5" s="3" t="s">
        <v>74</v>
      </c>
      <c r="U5" s="3" t="s">
        <v>76</v>
      </c>
      <c r="V5" s="3" t="s">
        <v>74</v>
      </c>
      <c r="W5" s="3" t="s">
        <v>74</v>
      </c>
      <c r="X5" s="3" t="s">
        <v>74</v>
      </c>
      <c r="Y5" s="3" t="s">
        <v>74</v>
      </c>
      <c r="Z5" s="3" t="s">
        <v>77</v>
      </c>
      <c r="AA5" s="3" t="s">
        <v>78</v>
      </c>
      <c r="AB5" s="3" t="s">
        <v>79</v>
      </c>
      <c r="AC5" s="3" t="s">
        <v>80</v>
      </c>
      <c r="AD5" s="3" t="s">
        <v>81</v>
      </c>
      <c r="AE5" s="3" t="s">
        <v>82</v>
      </c>
    </row>
    <row customFormat="1" ht="103.5" customHeight="1" r="6" s="19">
      <c r="A6" s="16">
        <f ref="A6:A13" si="0" t="shared">A5+1</f>
        <v>2</v>
      </c>
      <c r="B6" s="17" t="s">
        <v>83</v>
      </c>
      <c r="C6" s="20" t="s">
        <v>84</v>
      </c>
      <c r="D6" s="3" t="s">
        <v>85</v>
      </c>
      <c r="E6" s="3" t="s">
        <v>86</v>
      </c>
      <c r="F6" s="3" t="s">
        <v>87</v>
      </c>
      <c r="G6" s="3" t="s">
        <v>87</v>
      </c>
      <c r="H6" s="3" t="s">
        <v>88</v>
      </c>
      <c r="I6" s="3" t="s">
        <v>89</v>
      </c>
      <c r="J6" s="3" t="s">
        <v>90</v>
      </c>
      <c r="K6" s="3" t="s">
        <v>91</v>
      </c>
      <c r="L6" s="3" t="s">
        <v>91</v>
      </c>
      <c r="M6" s="3" t="s">
        <v>74</v>
      </c>
      <c r="N6" s="3" t="s">
        <v>74</v>
      </c>
      <c r="O6" s="3" t="s">
        <v>74</v>
      </c>
      <c r="P6" s="3" t="s">
        <v>92</v>
      </c>
      <c r="Q6" s="3" t="s">
        <v>93</v>
      </c>
      <c r="R6" s="3" t="s">
        <v>94</v>
      </c>
      <c r="S6" s="3" t="s">
        <v>74</v>
      </c>
      <c r="T6" s="3" t="s">
        <v>74</v>
      </c>
      <c r="U6" s="3" t="s">
        <v>74</v>
      </c>
      <c r="V6" s="3" t="s">
        <v>74</v>
      </c>
      <c r="W6" s="3" t="s">
        <v>74</v>
      </c>
      <c r="X6" s="3" t="s">
        <v>74</v>
      </c>
      <c r="Y6" s="3" t="s">
        <v>95</v>
      </c>
      <c r="Z6" s="3" t="s">
        <v>96</v>
      </c>
      <c r="AA6" s="3" t="s">
        <v>97</v>
      </c>
      <c r="AB6" s="3" t="s">
        <v>98</v>
      </c>
      <c r="AC6" s="3" t="s">
        <v>99</v>
      </c>
      <c r="AD6" s="3" t="s">
        <v>100</v>
      </c>
      <c r="AE6" s="3" t="s">
        <v>101</v>
      </c>
    </row>
    <row customFormat="1" ht="135.75" customHeight="1" r="7" s="19">
      <c r="A7" s="16">
        <f si="0" t="shared"/>
        <v>3</v>
      </c>
      <c r="B7" s="17" t="s">
        <v>102</v>
      </c>
      <c r="C7" s="20" t="s">
        <v>103</v>
      </c>
      <c r="D7" s="3" t="s">
        <v>104</v>
      </c>
      <c r="E7" s="3" t="s">
        <v>105</v>
      </c>
      <c r="F7" s="3" t="s">
        <v>106</v>
      </c>
      <c r="G7" s="3" t="s">
        <v>106</v>
      </c>
      <c r="H7" s="3" t="s">
        <v>88</v>
      </c>
      <c r="I7" s="3" t="s">
        <v>107</v>
      </c>
      <c r="J7" s="3" t="s">
        <v>108</v>
      </c>
      <c r="K7" s="3" t="s">
        <v>109</v>
      </c>
      <c r="L7" s="3" t="s">
        <v>109</v>
      </c>
      <c r="M7" s="3" t="s">
        <v>74</v>
      </c>
      <c r="N7" s="3" t="s">
        <v>74</v>
      </c>
      <c r="O7" s="3" t="s">
        <v>74</v>
      </c>
      <c r="P7" s="3" t="s">
        <v>109</v>
      </c>
      <c r="Q7" s="3" t="s">
        <v>74</v>
      </c>
      <c r="R7" s="3" t="s">
        <v>74</v>
      </c>
      <c r="S7" s="3" t="s">
        <v>74</v>
      </c>
      <c r="T7" s="3" t="s">
        <v>74</v>
      </c>
      <c r="U7" s="3" t="s">
        <v>110</v>
      </c>
      <c r="V7" s="3" t="s">
        <v>111</v>
      </c>
      <c r="W7" s="3" t="s">
        <v>74</v>
      </c>
      <c r="X7" s="3" t="s">
        <v>112</v>
      </c>
      <c r="Y7" s="3" t="s">
        <v>113</v>
      </c>
      <c r="Z7" s="3" t="s">
        <v>114</v>
      </c>
      <c r="AA7" s="3"/>
      <c r="AB7" s="3" t="s">
        <v>115</v>
      </c>
      <c r="AC7" s="3" t="s">
        <v>99</v>
      </c>
      <c r="AD7" s="3" t="s">
        <v>116</v>
      </c>
      <c r="AE7" s="3" t="s">
        <v>117</v>
      </c>
    </row>
    <row ht="143.25" customHeight="1" r="8">
      <c r="A8" s="16">
        <f si="0" t="shared"/>
        <v>4</v>
      </c>
      <c r="B8" s="20" t="s">
        <v>118</v>
      </c>
      <c r="C8" s="20" t="s">
        <v>119</v>
      </c>
      <c r="D8" s="20" t="s">
        <v>120</v>
      </c>
      <c r="E8" s="20" t="s">
        <v>121</v>
      </c>
      <c r="F8" s="20" t="s">
        <v>122</v>
      </c>
      <c r="G8" s="20" t="s">
        <v>122</v>
      </c>
      <c r="H8" s="20" t="s">
        <v>88</v>
      </c>
      <c r="I8" s="20">
        <v>2021</v>
      </c>
      <c r="J8" s="20">
        <v>2024</v>
      </c>
      <c r="K8" s="20">
        <v>125</v>
      </c>
      <c r="L8" s="20">
        <v>125</v>
      </c>
      <c r="M8" s="20">
        <v>0</v>
      </c>
      <c r="N8" s="20">
        <v>0</v>
      </c>
      <c r="O8" s="20">
        <v>0</v>
      </c>
      <c r="P8" s="20">
        <v>125</v>
      </c>
      <c r="Q8" s="20">
        <v>0</v>
      </c>
      <c r="R8" s="20">
        <v>0</v>
      </c>
      <c r="S8" s="20">
        <v>0</v>
      </c>
      <c r="T8" s="20">
        <v>0</v>
      </c>
      <c r="U8" s="20">
        <v>125</v>
      </c>
      <c r="V8" s="20">
        <v>0</v>
      </c>
      <c r="W8" s="20">
        <v>0</v>
      </c>
      <c r="X8" s="20">
        <v>0</v>
      </c>
      <c r="Y8" s="20">
        <v>10.16</v>
      </c>
      <c r="Z8" s="3" t="s">
        <v>123</v>
      </c>
      <c r="AA8" s="3"/>
      <c r="AB8" s="3" t="s">
        <v>115</v>
      </c>
      <c r="AC8" s="3" t="s">
        <v>99</v>
      </c>
      <c r="AD8" s="20" t="s">
        <v>116</v>
      </c>
      <c r="AE8" s="20" t="s">
        <v>117</v>
      </c>
    </row>
    <row ht="201" customHeight="1" r="9">
      <c r="A9" s="16">
        <f si="0" t="shared"/>
        <v>5</v>
      </c>
      <c r="B9" s="21" t="s">
        <v>124</v>
      </c>
      <c r="C9" s="21" t="s">
        <v>125</v>
      </c>
      <c r="D9" s="22" t="s">
        <v>126</v>
      </c>
      <c r="E9" s="21" t="s">
        <v>127</v>
      </c>
      <c r="F9" s="21" t="s">
        <v>128</v>
      </c>
      <c r="G9" s="21" t="s">
        <v>128</v>
      </c>
      <c r="H9" s="21" t="s">
        <v>88</v>
      </c>
      <c r="I9" s="21">
        <v>2023</v>
      </c>
      <c r="J9" s="21">
        <v>2026</v>
      </c>
      <c r="K9" s="21">
        <v>500</v>
      </c>
      <c r="L9" s="21">
        <v>500</v>
      </c>
      <c r="M9" s="21">
        <v>0</v>
      </c>
      <c r="N9" s="21">
        <v>0</v>
      </c>
      <c r="O9" s="21">
        <v>0</v>
      </c>
      <c r="P9" s="21">
        <v>0</v>
      </c>
      <c r="Q9" s="21">
        <v>50</v>
      </c>
      <c r="R9" s="21">
        <v>0</v>
      </c>
      <c r="S9" s="21">
        <v>0</v>
      </c>
      <c r="T9" s="21">
        <v>0</v>
      </c>
      <c r="U9" s="21">
        <v>100</v>
      </c>
      <c r="V9" s="21">
        <v>0</v>
      </c>
      <c r="W9" s="21">
        <v>0</v>
      </c>
      <c r="X9" s="21">
        <v>0</v>
      </c>
      <c r="Y9" s="21">
        <v>30</v>
      </c>
      <c r="Z9" s="23"/>
      <c r="AA9" s="24"/>
      <c r="AB9" s="22" t="s">
        <v>115</v>
      </c>
      <c r="AC9" s="22" t="s">
        <v>99</v>
      </c>
      <c r="AD9" s="21" t="s">
        <v>129</v>
      </c>
      <c r="AE9" s="21" t="s">
        <v>117</v>
      </c>
    </row>
    <row ht="159.75" customHeight="1" r="10">
      <c r="A10" s="25">
        <f si="0" t="shared"/>
        <v>6</v>
      </c>
      <c r="B10" s="26" t="s">
        <v>130</v>
      </c>
      <c r="C10" s="26" t="s">
        <v>131</v>
      </c>
      <c r="D10" s="27" t="s">
        <v>132</v>
      </c>
      <c r="E10" s="26" t="s">
        <v>133</v>
      </c>
      <c r="F10" s="26" t="s">
        <v>134</v>
      </c>
      <c r="G10" s="26" t="s">
        <v>134</v>
      </c>
      <c r="H10" s="26" t="s">
        <v>88</v>
      </c>
      <c r="I10" s="26">
        <v>2020</v>
      </c>
      <c r="J10" s="26">
        <v>2031</v>
      </c>
      <c r="K10" s="26">
        <v>628</v>
      </c>
      <c r="L10" s="26">
        <v>628</v>
      </c>
      <c r="M10" s="26">
        <v>0</v>
      </c>
      <c r="N10" s="26">
        <v>0</v>
      </c>
      <c r="O10" s="26">
        <v>0</v>
      </c>
      <c r="P10" s="26">
        <v>460</v>
      </c>
      <c r="Q10" s="26">
        <v>100</v>
      </c>
      <c r="R10" s="26">
        <v>0</v>
      </c>
      <c r="S10" s="26">
        <v>0</v>
      </c>
      <c r="T10" s="26">
        <v>0</v>
      </c>
      <c r="U10" s="26">
        <v>350</v>
      </c>
      <c r="V10" s="26">
        <v>230</v>
      </c>
      <c r="W10" s="26">
        <v>15</v>
      </c>
      <c r="X10" s="26">
        <v>15</v>
      </c>
      <c r="Y10" s="28">
        <v>120</v>
      </c>
      <c r="Z10" s="20" t="s">
        <v>135</v>
      </c>
      <c r="AA10" s="29" t="s">
        <v>136</v>
      </c>
      <c r="AB10" s="30"/>
      <c r="AC10" s="30"/>
      <c r="AD10" s="23"/>
      <c r="AE10" s="26"/>
    </row>
    <row customFormat="1" ht="107.25" customHeight="1" r="11" s="2">
      <c r="A11" s="25">
        <f si="0" t="shared"/>
        <v>7</v>
      </c>
      <c r="B11" s="20" t="s">
        <v>137</v>
      </c>
      <c r="C11" s="20" t="s">
        <v>138</v>
      </c>
      <c r="D11" s="27" t="s">
        <v>139</v>
      </c>
      <c r="E11" s="26" t="s">
        <v>133</v>
      </c>
      <c r="F11" s="26" t="s">
        <v>134</v>
      </c>
      <c r="G11" s="26" t="s">
        <v>134</v>
      </c>
      <c r="H11" s="26" t="s">
        <v>70</v>
      </c>
      <c r="I11" s="20">
        <v>2024</v>
      </c>
      <c r="J11" s="20">
        <v>2033</v>
      </c>
      <c r="K11" s="20">
        <v>570</v>
      </c>
      <c r="L11" s="20">
        <v>570</v>
      </c>
      <c r="M11" s="20"/>
      <c r="N11" s="20"/>
      <c r="O11" s="20"/>
      <c r="P11" s="20"/>
      <c r="Q11" s="20"/>
      <c r="R11" s="20"/>
      <c r="S11" s="20"/>
      <c r="T11" s="20"/>
      <c r="U11" s="20">
        <v>145</v>
      </c>
      <c r="V11" s="20"/>
      <c r="W11" s="20"/>
      <c r="X11" s="20"/>
      <c r="Y11" s="20"/>
      <c r="Z11" s="2" t="s">
        <v>140</v>
      </c>
      <c r="AA11" s="20" t="s">
        <v>141</v>
      </c>
      <c r="AB11" s="20"/>
      <c r="AC11" s="20"/>
      <c r="AD11" s="20"/>
      <c r="AE11" s="20"/>
    </row>
    <row ht="87" customHeight="1" r="12">
      <c r="A12" s="25">
        <f si="0" t="shared"/>
        <v>8</v>
      </c>
      <c r="B12" s="20" t="s">
        <v>142</v>
      </c>
      <c r="C12" s="20" t="s">
        <v>143</v>
      </c>
      <c r="D12" s="20"/>
      <c r="E12" s="20" t="s">
        <v>144</v>
      </c>
      <c r="F12" s="20" t="s">
        <v>145</v>
      </c>
      <c r="G12" s="20" t="s">
        <v>146</v>
      </c>
      <c r="H12" s="20" t="s">
        <v>88</v>
      </c>
      <c r="I12" s="20">
        <v>2024</v>
      </c>
      <c r="J12" s="20">
        <v>2033</v>
      </c>
      <c r="K12" s="20">
        <v>1340</v>
      </c>
      <c r="L12" s="20">
        <v>200</v>
      </c>
      <c r="M12" s="20"/>
      <c r="N12" s="20"/>
      <c r="O12" s="20"/>
      <c r="P12" s="20"/>
      <c r="Q12" s="20">
        <v>800</v>
      </c>
      <c r="R12" s="20">
        <v>700</v>
      </c>
      <c r="S12" s="20"/>
      <c r="T12" s="20"/>
      <c r="U12" s="20">
        <v>500</v>
      </c>
      <c r="V12" s="20"/>
      <c r="W12" s="20"/>
      <c r="X12" s="20"/>
      <c r="Y12" s="20">
        <v>450</v>
      </c>
      <c r="Z12" s="20" t="s">
        <v>147</v>
      </c>
      <c r="AA12" s="20" t="s">
        <v>148</v>
      </c>
      <c r="AB12" s="20"/>
      <c r="AC12" s="20"/>
      <c r="AD12" s="20"/>
      <c r="AE12" s="20"/>
    </row>
    <row customFormat="1" ht="183.75" customHeight="1" r="13" s="2">
      <c r="A13" s="16">
        <f si="0" t="shared"/>
        <v>9</v>
      </c>
      <c r="B13" s="20" t="s">
        <v>149</v>
      </c>
      <c r="C13" s="20" t="s">
        <v>150</v>
      </c>
      <c r="D13" s="20">
        <v>25</v>
      </c>
      <c r="E13" s="20" t="s">
        <v>151</v>
      </c>
      <c r="F13" s="31" t="s">
        <v>152</v>
      </c>
      <c r="G13" s="31" t="s">
        <v>152</v>
      </c>
      <c r="H13" s="20" t="s">
        <v>70</v>
      </c>
      <c r="I13" s="20">
        <v>2023</v>
      </c>
      <c r="J13" s="20">
        <v>2026</v>
      </c>
      <c r="K13" s="20">
        <v>250</v>
      </c>
      <c r="L13" s="20">
        <v>50</v>
      </c>
      <c r="M13" s="20">
        <v>200</v>
      </c>
      <c r="N13" s="20">
        <v>0</v>
      </c>
      <c r="O13" s="20">
        <v>0</v>
      </c>
      <c r="P13" s="20">
        <v>0.5</v>
      </c>
      <c r="Q13" s="20">
        <v>3</v>
      </c>
      <c r="R13" s="20">
        <v>0.5</v>
      </c>
      <c r="S13" s="20"/>
      <c r="T13" s="20"/>
      <c r="U13" s="32" t="s">
        <v>153</v>
      </c>
      <c r="V13" s="32" t="s">
        <v>44</v>
      </c>
      <c r="W13" s="32" t="s">
        <v>44</v>
      </c>
      <c r="X13" s="32" t="s">
        <v>49</v>
      </c>
      <c r="Y13" s="33">
        <v>50.213999999999999</v>
      </c>
      <c r="Z13" s="31" t="s">
        <v>154</v>
      </c>
      <c r="AA13" s="31" t="s">
        <v>155</v>
      </c>
      <c r="AB13" s="31" t="s">
        <v>156</v>
      </c>
      <c r="AC13" s="33" t="s">
        <v>157</v>
      </c>
      <c r="AD13" s="31" t="s">
        <v>158</v>
      </c>
      <c r="AE13" s="20"/>
    </row>
    <row ht="40.5" r="14">
      <c r="A14" s="20">
        <v>10</v>
      </c>
      <c r="B14" s="20" t="s">
        <v>159</v>
      </c>
      <c r="C14" s="20" t="s">
        <v>160</v>
      </c>
      <c r="D14" s="20" t="s">
        <v>161</v>
      </c>
      <c r="E14" s="20" t="s">
        <v>162</v>
      </c>
      <c r="F14" s="20" t="s">
        <v>163</v>
      </c>
      <c r="G14" s="20" t="s">
        <v>163</v>
      </c>
      <c r="H14" s="20" t="s">
        <v>88</v>
      </c>
      <c r="I14" s="20">
        <v>2021</v>
      </c>
      <c r="J14" s="20">
        <v>2025</v>
      </c>
      <c r="K14" s="20">
        <v>45</v>
      </c>
      <c r="L14" s="20">
        <v>45</v>
      </c>
      <c r="M14" s="20">
        <v>0</v>
      </c>
      <c r="N14" s="20">
        <v>0</v>
      </c>
      <c r="O14" s="20">
        <v>0</v>
      </c>
      <c r="P14" s="20">
        <v>40</v>
      </c>
      <c r="Q14" s="20"/>
      <c r="R14" s="20"/>
      <c r="S14" s="34"/>
      <c r="T14" s="34"/>
      <c r="U14" s="20">
        <v>7</v>
      </c>
      <c r="V14" s="20"/>
      <c r="W14" s="34"/>
      <c r="X14" s="34"/>
      <c r="Y14" s="20">
        <v>15</v>
      </c>
      <c r="Z14" s="34"/>
      <c r="AA14" s="34"/>
      <c r="AB14" s="34"/>
      <c r="AC14" s="34"/>
      <c r="AD14" s="18" t="s">
        <v>164</v>
      </c>
      <c r="AE14" s="34"/>
    </row>
    <row ht="125.25" customHeight="1" r="15">
      <c r="A15" s="20">
        <v>11</v>
      </c>
      <c r="B15" s="20" t="s">
        <v>165</v>
      </c>
      <c r="C15" s="20" t="s">
        <v>166</v>
      </c>
      <c r="D15" s="20" t="s">
        <v>167</v>
      </c>
      <c r="E15" s="20" t="s">
        <v>168</v>
      </c>
      <c r="F15" s="20" t="s">
        <v>169</v>
      </c>
      <c r="G15" s="20" t="s">
        <v>169</v>
      </c>
      <c r="H15" s="20" t="s">
        <v>88</v>
      </c>
      <c r="I15" s="20">
        <v>2024</v>
      </c>
      <c r="J15" s="20">
        <v>2027</v>
      </c>
      <c r="K15" s="20">
        <v>18.097998</v>
      </c>
      <c r="L15" s="20">
        <v>18.097998</v>
      </c>
      <c r="M15" s="20">
        <v>0</v>
      </c>
      <c r="N15" s="20">
        <v>0</v>
      </c>
      <c r="O15" s="20">
        <v>0</v>
      </c>
      <c r="P15" s="34"/>
      <c r="Q15" s="20">
        <v>4524.4989999999998</v>
      </c>
      <c r="R15" s="20"/>
      <c r="S15" s="20">
        <v>4524.4989999999998</v>
      </c>
      <c r="T15" s="34"/>
      <c r="U15" s="20">
        <v>21</v>
      </c>
      <c r="V15" s="20"/>
      <c r="W15" s="34"/>
      <c r="X15" s="34"/>
      <c r="Y15" s="20">
        <v>1.3009999999999999</v>
      </c>
      <c r="Z15" s="34"/>
      <c r="AA15" s="34"/>
      <c r="AB15" s="34"/>
      <c r="AC15" s="34"/>
      <c r="AD15" s="34"/>
      <c r="AE15" s="3" t="s">
        <v>117</v>
      </c>
    </row>
    <row customFormat="1" ht="108" r="16" s="2">
      <c r="A16" s="20">
        <v>12</v>
      </c>
      <c r="B16" s="20" t="s">
        <v>170</v>
      </c>
      <c r="C16" s="20" t="s">
        <v>171</v>
      </c>
      <c r="D16" s="20" t="s">
        <v>172</v>
      </c>
      <c r="E16" s="20" t="s">
        <v>144</v>
      </c>
      <c r="F16" s="20" t="s">
        <v>173</v>
      </c>
      <c r="G16" s="20" t="s">
        <v>173</v>
      </c>
      <c r="H16" s="20" t="s">
        <v>88</v>
      </c>
      <c r="I16" s="20">
        <v>2024</v>
      </c>
      <c r="J16" s="20">
        <v>2030</v>
      </c>
      <c r="K16" s="20">
        <v>283</v>
      </c>
      <c r="L16" s="20">
        <v>283</v>
      </c>
      <c r="M16" s="20"/>
      <c r="N16" s="20"/>
      <c r="O16" s="20"/>
      <c r="P16" s="20"/>
      <c r="Q16" s="20"/>
      <c r="R16" s="20"/>
      <c r="S16" s="20"/>
      <c r="T16" s="20"/>
      <c r="U16" s="20">
        <v>75</v>
      </c>
      <c r="V16" s="20"/>
      <c r="W16" s="20">
        <v>18</v>
      </c>
      <c r="X16" s="20"/>
      <c r="Y16" s="20">
        <v>29.399999999999999</v>
      </c>
      <c r="Z16" s="20"/>
      <c r="AA16" s="20"/>
      <c r="AB16" s="20"/>
      <c r="AC16" s="20"/>
      <c r="AD16" s="20"/>
      <c r="AE16" s="20"/>
    </row>
    <row customFormat="1" ht="67.5" r="17" s="2">
      <c r="A17" s="20">
        <v>13</v>
      </c>
      <c r="B17" s="20" t="s">
        <v>174</v>
      </c>
      <c r="C17" s="20" t="s">
        <v>175</v>
      </c>
      <c r="D17" s="20" t="s">
        <v>176</v>
      </c>
      <c r="E17" s="20" t="s">
        <v>177</v>
      </c>
      <c r="F17" s="20" t="s">
        <v>178</v>
      </c>
      <c r="G17" s="20" t="s">
        <v>179</v>
      </c>
      <c r="H17" s="20" t="s">
        <v>88</v>
      </c>
      <c r="I17" s="20">
        <v>2024</v>
      </c>
      <c r="J17" s="20">
        <v>2026</v>
      </c>
      <c r="K17" s="20">
        <v>423.89999999999998</v>
      </c>
      <c r="L17" s="20"/>
      <c r="M17" s="20"/>
      <c r="N17" s="20">
        <v>423.89999999999998</v>
      </c>
      <c r="O17" s="20">
        <v>0.41999999999999998</v>
      </c>
      <c r="P17" s="20">
        <v>1.6599999999999999</v>
      </c>
      <c r="Q17" s="20">
        <v>150.833451</v>
      </c>
      <c r="R17" s="20"/>
      <c r="S17" s="20">
        <v>272.541</v>
      </c>
      <c r="T17" s="20"/>
      <c r="U17" s="20">
        <v>50</v>
      </c>
      <c r="V17" s="20"/>
      <c r="W17" s="20"/>
      <c r="X17" s="20"/>
      <c r="Y17" s="20">
        <v>1.01</v>
      </c>
      <c r="Z17" s="20"/>
      <c r="AA17" s="20"/>
      <c r="AB17" s="20"/>
      <c r="AC17" s="20"/>
      <c r="AD17" s="20"/>
      <c r="AE17" s="20"/>
    </row>
  </sheetData>
  <mergeCells count="24">
    <mergeCell ref="A1:A3"/>
    <mergeCell ref="B1:B3"/>
    <mergeCell ref="C1:C3"/>
    <mergeCell ref="D1:E2"/>
    <mergeCell ref="F1:F3"/>
    <mergeCell ref="G1:G3"/>
    <mergeCell ref="H1:H3"/>
    <mergeCell ref="I1:I3"/>
    <mergeCell ref="J1:J3"/>
    <mergeCell ref="K1:O1"/>
    <mergeCell ref="P1:P3"/>
    <mergeCell ref="Q1:R2"/>
    <mergeCell ref="S1:T2"/>
    <mergeCell ref="U1:X1"/>
    <mergeCell ref="Y1:Y3"/>
    <mergeCell ref="Z1:Z3"/>
    <mergeCell ref="AA1:AA3"/>
    <mergeCell ref="AB1:AB3"/>
    <mergeCell ref="AC1:AC3"/>
    <mergeCell ref="AD1:AD3"/>
    <mergeCell ref="AE1:AE3"/>
    <mergeCell ref="K2:K3"/>
    <mergeCell ref="L2:O2"/>
    <mergeCell ref="U2:V2"/>
  </mergeCells>
  <printOptions headings="0" gridLines="1" gridLinesSet="1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Р7-Офис/1.3.3.33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Обабкова-Тарануха Олеся Андреевна</dc:creator>
  <cp:revision>15</cp:revision>
  <dcterms:created xsi:type="dcterms:W3CDTF">2021-07-16T05:29:50Z</dcterms:created>
  <dcterms:modified xsi:type="dcterms:W3CDTF">2025-04-03T04:44:08Z</dcterms:modified>
</cp:coreProperties>
</file>